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480" windowHeight="9675" tabRatio="854" activeTab="0"/>
  </bookViews>
  <sheets>
    <sheet name="تفاهنمامه 95" sheetId="1" r:id="rId1"/>
  </sheets>
  <definedNames/>
  <calcPr fullCalcOnLoad="1"/>
</workbook>
</file>

<file path=xl/sharedStrings.xml><?xml version="1.0" encoding="utf-8"?>
<sst xmlns="http://schemas.openxmlformats.org/spreadsheetml/2006/main" count="338" uniqueCount="251">
  <si>
    <t>حقوق و مزاياي وظيفه</t>
  </si>
  <si>
    <t>هزينه مأموريت و نقل و انتقال کارکنان</t>
  </si>
  <si>
    <t>هزينه حمل و نقل و ارتباطات</t>
  </si>
  <si>
    <t>هزينه نگهداري  و تعميرات  وسائل اداري</t>
  </si>
  <si>
    <t>تصوير برداري و تبليغات</t>
  </si>
  <si>
    <t>آب ، برق و سوخت</t>
  </si>
  <si>
    <t>مواد و لوازم مصرف شدني</t>
  </si>
  <si>
    <t>حق الزحمه انجام خدمات قراردادي</t>
  </si>
  <si>
    <t>حق عضويت</t>
  </si>
  <si>
    <t>حقوق و مزاياي کارکنان شرکتي</t>
  </si>
  <si>
    <t>اجاره و کرايه</t>
  </si>
  <si>
    <t>حق بيمه</t>
  </si>
  <si>
    <t>کمک‌هاي رفاهي کارمندان دولت</t>
  </si>
  <si>
    <t>کمک‌هاي رفاهي دانش آموزان و دانشجويان</t>
  </si>
  <si>
    <t>کمک‌هاي رفاهي بازنشستگان</t>
  </si>
  <si>
    <t>ساير هزينه‌ها</t>
  </si>
  <si>
    <t>کارانه کارکنان</t>
  </si>
  <si>
    <t>مستحدثات</t>
  </si>
  <si>
    <t>ساير</t>
  </si>
  <si>
    <t>پاداش</t>
  </si>
  <si>
    <t>بازخريد مرخصي</t>
  </si>
  <si>
    <t>فرصت مطالعاتي خارج از کشور</t>
  </si>
  <si>
    <t>آب مصرفي</t>
  </si>
  <si>
    <t>سوخت حرارتي گاز</t>
  </si>
  <si>
    <t>سوخت وسايل نقليه - بنزين</t>
  </si>
  <si>
    <t>برق</t>
  </si>
  <si>
    <t>ابزار و لوازم مصرفي پزشکي و آزمايشگاهي ودندانپزشکي و...</t>
  </si>
  <si>
    <t>لوازم خواب و پوشاک بيماران</t>
  </si>
  <si>
    <t xml:space="preserve"> پوشاک و لباس کارکنان</t>
  </si>
  <si>
    <t>کارانه پزشکان</t>
  </si>
  <si>
    <t>بيمه اجتماعي کارمندان دولت</t>
  </si>
  <si>
    <t>بيمه درمان کارمندان دولت</t>
  </si>
  <si>
    <t>بيمه درمان ايثارگران</t>
  </si>
  <si>
    <t>سهم کارفرما 20%</t>
  </si>
  <si>
    <t xml:space="preserve"> بيمه بازنشستگي ، مقرري جانبازان</t>
  </si>
  <si>
    <t>بيمه درمان سهم جانبازان</t>
  </si>
  <si>
    <t>بيمه تکميلي سهم جانبازان</t>
  </si>
  <si>
    <t xml:space="preserve"> بيمه بازنشستگي کارمندان دولت</t>
  </si>
  <si>
    <t>کمک هزينه سرويس حمل و نقل</t>
  </si>
  <si>
    <t>کمک هزينه مهد کودک</t>
  </si>
  <si>
    <t>استرداد مخارج انجام شده توسط کارکنان براي کالا، خدمات پزشکي و ساير</t>
  </si>
  <si>
    <t>کمک به حساب پس انداز کارکنان دولت</t>
  </si>
  <si>
    <t>بيمه عمر کارکنان</t>
  </si>
  <si>
    <t>صندوقهاي رفاه دانشجويان</t>
  </si>
  <si>
    <t>کمک هزينه تغذيه دانشجويان</t>
  </si>
  <si>
    <t>هزينه‌هاي  اردو ،  جوائز ورزشي و گردشهاي علمي</t>
  </si>
  <si>
    <t>بازخريد خدمت</t>
  </si>
  <si>
    <t>بيمه وسائط نقليه</t>
  </si>
  <si>
    <t>70</t>
  </si>
  <si>
    <t>7106</t>
  </si>
  <si>
    <t>710616</t>
  </si>
  <si>
    <t>710617</t>
  </si>
  <si>
    <t>710620</t>
  </si>
  <si>
    <t>710622</t>
  </si>
  <si>
    <t>7107</t>
  </si>
  <si>
    <t>7108</t>
  </si>
  <si>
    <t>710814</t>
  </si>
  <si>
    <t>710820</t>
  </si>
  <si>
    <t>7109</t>
  </si>
  <si>
    <t>710915</t>
  </si>
  <si>
    <t>72</t>
  </si>
  <si>
    <t>7201</t>
  </si>
  <si>
    <t>720102</t>
  </si>
  <si>
    <t>720206</t>
  </si>
  <si>
    <t>720208</t>
  </si>
  <si>
    <t>720209</t>
  </si>
  <si>
    <t>7203</t>
  </si>
  <si>
    <t>7204</t>
  </si>
  <si>
    <t>7205</t>
  </si>
  <si>
    <t>7206</t>
  </si>
  <si>
    <t>7207</t>
  </si>
  <si>
    <t>7210</t>
  </si>
  <si>
    <t>721001</t>
  </si>
  <si>
    <t>721004</t>
  </si>
  <si>
    <t>721005</t>
  </si>
  <si>
    <t>721010</t>
  </si>
  <si>
    <t>7211</t>
  </si>
  <si>
    <t>721106</t>
  </si>
  <si>
    <t>721109</t>
  </si>
  <si>
    <t>721110</t>
  </si>
  <si>
    <t>721112</t>
  </si>
  <si>
    <t>721120</t>
  </si>
  <si>
    <t>7212</t>
  </si>
  <si>
    <t>721203</t>
  </si>
  <si>
    <t>721204</t>
  </si>
  <si>
    <t>721205</t>
  </si>
  <si>
    <t>721206</t>
  </si>
  <si>
    <t>7213</t>
  </si>
  <si>
    <t>721305</t>
  </si>
  <si>
    <t>721306</t>
  </si>
  <si>
    <t>721307</t>
  </si>
  <si>
    <t>721308</t>
  </si>
  <si>
    <t>7214</t>
  </si>
  <si>
    <t>723109</t>
  </si>
  <si>
    <t>723110</t>
  </si>
  <si>
    <t>723112</t>
  </si>
  <si>
    <t>73</t>
  </si>
  <si>
    <t>7302</t>
  </si>
  <si>
    <t>730202</t>
  </si>
  <si>
    <t>7503</t>
  </si>
  <si>
    <t>76</t>
  </si>
  <si>
    <t>7601</t>
  </si>
  <si>
    <t>760101</t>
  </si>
  <si>
    <t>760102</t>
  </si>
  <si>
    <t>760106</t>
  </si>
  <si>
    <t>760112</t>
  </si>
  <si>
    <t>760113</t>
  </si>
  <si>
    <t>760114</t>
  </si>
  <si>
    <t>760115</t>
  </si>
  <si>
    <t>760116</t>
  </si>
  <si>
    <t>7602</t>
  </si>
  <si>
    <t>760201</t>
  </si>
  <si>
    <t>760203</t>
  </si>
  <si>
    <t>760204</t>
  </si>
  <si>
    <t>760205</t>
  </si>
  <si>
    <t>760207</t>
  </si>
  <si>
    <t>760208</t>
  </si>
  <si>
    <t>760211</t>
  </si>
  <si>
    <t>7604</t>
  </si>
  <si>
    <t>760401</t>
  </si>
  <si>
    <t>760402</t>
  </si>
  <si>
    <t>760405</t>
  </si>
  <si>
    <t>760406</t>
  </si>
  <si>
    <t>760408</t>
  </si>
  <si>
    <t>7605</t>
  </si>
  <si>
    <t>760902</t>
  </si>
  <si>
    <t>77</t>
  </si>
  <si>
    <t>7701</t>
  </si>
  <si>
    <t>770108</t>
  </si>
  <si>
    <t>770113</t>
  </si>
  <si>
    <t>770160</t>
  </si>
  <si>
    <t>كل</t>
  </si>
  <si>
    <t>معين</t>
  </si>
  <si>
    <t>برگزاري سمينار و کنگره</t>
  </si>
  <si>
    <t>برگزاری کارگاه های آموزشی و بازآموزی</t>
  </si>
  <si>
    <t>کسری/اضافی</t>
  </si>
  <si>
    <t>جمع</t>
  </si>
  <si>
    <t>کد جزء معین</t>
  </si>
  <si>
    <t xml:space="preserve">فصل اول : جبران خدمات كاركنان  </t>
  </si>
  <si>
    <t xml:space="preserve">جاري </t>
  </si>
  <si>
    <t>اختصاصي</t>
  </si>
  <si>
    <t>سايرمنابع</t>
  </si>
  <si>
    <t>هدایاء</t>
  </si>
  <si>
    <t>حقوق ومزایای هیات علمی ضریب k و طرحی</t>
  </si>
  <si>
    <t>حقوق ومزایای غیرهیات علمی ضریب k و طرحی</t>
  </si>
  <si>
    <t>کدها</t>
  </si>
  <si>
    <t>مسئول امور مالي واحد</t>
  </si>
  <si>
    <t xml:space="preserve">مديرامور مالي </t>
  </si>
  <si>
    <t>نام و نام خانوادگي</t>
  </si>
  <si>
    <t xml:space="preserve">خريد تجهيزات </t>
  </si>
  <si>
    <t>تعمير تجهيزات غیر پزشکی و پزشكي</t>
  </si>
  <si>
    <t>تعمير و بازسازي</t>
  </si>
  <si>
    <t>تملک دارائی های سرمایه ای از محل درآمد های اختصاصی</t>
  </si>
  <si>
    <t>سایر</t>
  </si>
  <si>
    <t>کل</t>
  </si>
  <si>
    <t xml:space="preserve"> معین</t>
  </si>
  <si>
    <t xml:space="preserve">جمع </t>
  </si>
  <si>
    <t xml:space="preserve">عنوان هزينه </t>
  </si>
  <si>
    <t>جمع گروه 7</t>
  </si>
  <si>
    <t>سوختهاي حرارتي نفت سفيد و گازوئيل</t>
  </si>
  <si>
    <t>721002-3</t>
  </si>
  <si>
    <t>721107-8</t>
  </si>
  <si>
    <t xml:space="preserve"> دارو</t>
  </si>
  <si>
    <t xml:space="preserve">ساير </t>
  </si>
  <si>
    <t>حق الزحمه طرح پزشک خانواده وبيمه روستائي</t>
  </si>
  <si>
    <t>هزينه‌هاي آموزش  و پژوهشي</t>
  </si>
  <si>
    <t xml:space="preserve">حقوق و مزايا </t>
  </si>
  <si>
    <t>حقوق ومزایای</t>
  </si>
  <si>
    <t>حقوق ومزایای غیر هیات علمی رسمی و پیمانی</t>
  </si>
  <si>
    <t>حقوق ومزایا</t>
  </si>
  <si>
    <t>محرومیت از مطب</t>
  </si>
  <si>
    <t>حقوق و مزايا</t>
  </si>
  <si>
    <t>حقوق ومزايا</t>
  </si>
  <si>
    <t>سنوات</t>
  </si>
  <si>
    <t xml:space="preserve">عیدی </t>
  </si>
  <si>
    <t>اضافه کاري</t>
  </si>
  <si>
    <t xml:space="preserve">کاغذ، مقوا </t>
  </si>
  <si>
    <t xml:space="preserve"> مواد ولوازم مصرف  اداری</t>
  </si>
  <si>
    <t>مواد غذایی</t>
  </si>
  <si>
    <t>خريدکتاب، نشريات،مجلات ، نرم افزار، فيلم ويدئو  ...</t>
  </si>
  <si>
    <t xml:space="preserve">تلفن و فاکس </t>
  </si>
  <si>
    <t>پست و اینترنت</t>
  </si>
  <si>
    <t>هزينه‌هاي قضائي ، ثبتي ، حقوقي و  بانکي</t>
  </si>
  <si>
    <t>حق التأليف ،حق الترجمه ، حق التحقيق و طرح هاي  پژوهشي و مقالات</t>
  </si>
  <si>
    <t>قرارداد ایاب و ذهاب کارکنان</t>
  </si>
  <si>
    <t>قرارداد ایاب و ذهاب دانشجویی</t>
  </si>
  <si>
    <t>هزينه آموزش پرسنل و ارتقا دانش و مهارتها</t>
  </si>
  <si>
    <t>قرارداد تاسیسات  و سایر قراردادها</t>
  </si>
  <si>
    <t>قراردا د تهیه ، طبخ  و توزیع غذا</t>
  </si>
  <si>
    <t xml:space="preserve">تشريفات و برگزاری جشنها </t>
  </si>
  <si>
    <t>قرارداد مشاوره</t>
  </si>
  <si>
    <t xml:space="preserve">سایر </t>
  </si>
  <si>
    <t xml:space="preserve">اجاره ساختمان </t>
  </si>
  <si>
    <t>کمک بلاعوض به ساير سطوح دولتي و غیر دولتی</t>
  </si>
  <si>
    <t>بيمه اجتماعي قراردادی</t>
  </si>
  <si>
    <t xml:space="preserve">کمک هزينه مواد غذائي </t>
  </si>
  <si>
    <t>کمک هزينه ورزشي و فرهنگی</t>
  </si>
  <si>
    <t xml:space="preserve">کمک هزينه تحصيلي دانش آموزان  و بهورزان </t>
  </si>
  <si>
    <t xml:space="preserve">کمک هزينه تحصيلي دانشجويان </t>
  </si>
  <si>
    <t>هزينه کارکنان فوت و ازدواج</t>
  </si>
  <si>
    <t>کار دانشجویی</t>
  </si>
  <si>
    <t>بیمه  دانشجویی</t>
  </si>
  <si>
    <t>بیمه ابنیه</t>
  </si>
  <si>
    <t>کمک هزینه مسکن</t>
  </si>
  <si>
    <t>پرداخت ديون پرسنلی</t>
  </si>
  <si>
    <t>پرداخت ديون  غیرپرسنلی</t>
  </si>
  <si>
    <t xml:space="preserve"> حقوق ومزایای هیات علمی رسمی و  پیمانی</t>
  </si>
  <si>
    <t>فصل دوم: استفاده از کالا و خدمات</t>
  </si>
  <si>
    <t>فصل سوم:هزينه‌هاي مالي و اجاره</t>
  </si>
  <si>
    <t>فصل پنجم:کمک‌هاي بلاعوض</t>
  </si>
  <si>
    <t>فصل ششم :رفاه اجتماعي</t>
  </si>
  <si>
    <t xml:space="preserve"> فصل هفتم :ساير هزينه‌ها</t>
  </si>
  <si>
    <t xml:space="preserve">بازخريد مرخصي </t>
  </si>
  <si>
    <t xml:space="preserve">پاداش </t>
  </si>
  <si>
    <t xml:space="preserve">عيدي </t>
  </si>
  <si>
    <t>حق التدريس</t>
  </si>
  <si>
    <t xml:space="preserve">حق محروميت از مطب (تمام وقت جغرافيايي) </t>
  </si>
  <si>
    <t>عيدي</t>
  </si>
  <si>
    <t>محروميت از مطب</t>
  </si>
  <si>
    <t>کمک رفاهی بازنشستگان</t>
  </si>
  <si>
    <t>پيش بيني بودجه مورد نیاز</t>
  </si>
  <si>
    <t>ردیفهای متمرکز</t>
  </si>
  <si>
    <t>جرائم و عوارض دادگاهها , …</t>
  </si>
  <si>
    <t xml:space="preserve"> مبالغ به میلیون ریال</t>
  </si>
  <si>
    <t>کد پیوست</t>
  </si>
  <si>
    <t>کد های مربوطه</t>
  </si>
  <si>
    <t>حقوق ومزاياي قراردادی (تبصره 4)</t>
  </si>
  <si>
    <t xml:space="preserve"> فوق العاده روزانه(ماموریت کارکنان)</t>
  </si>
  <si>
    <t>هزينه  نگهداري و تعميرات  ساير دارائي‌ها(ماشین الات وتجهزات پزشکی...)</t>
  </si>
  <si>
    <t>چاپ ، خريد نشريات و مطبوعات وانتشارات</t>
  </si>
  <si>
    <t>7208-9</t>
  </si>
  <si>
    <t>7104-5</t>
  </si>
  <si>
    <t>7101-2</t>
  </si>
  <si>
    <t>7232</t>
  </si>
  <si>
    <t>قرارداد کرایه وسائط نقلیه</t>
  </si>
  <si>
    <t>مديربرنامه ريزي ،بودجه و پايش عملكرد</t>
  </si>
  <si>
    <t xml:space="preserve">معاون توسعه مديريت و منابع </t>
  </si>
  <si>
    <t>دانشگاه علوم پزشكي و خدمات بهداشتي ، درماني کرمانشاه- فصل آموزش عالي</t>
  </si>
  <si>
    <t>آموزش دكتراي 
حرفه اي</t>
  </si>
  <si>
    <t>آموزش كارشناسي</t>
  </si>
  <si>
    <t>آموزش كارداني</t>
  </si>
  <si>
    <t xml:space="preserve">آموزش كارشناسي ارشد </t>
  </si>
  <si>
    <t>آموزش دكتراي تخصصي و فوق تخصصي</t>
  </si>
  <si>
    <t>حقوق ومزاياي قراردادی (تبصره 3)-10تبصره 3+4 قانون كار</t>
  </si>
  <si>
    <t xml:space="preserve"> بودجه مصوب سال 1395</t>
  </si>
  <si>
    <t>تفاهم نامه داخلي بودجه سال 1395 (نام  وکد واحد تابعه واحدتابعه)</t>
  </si>
  <si>
    <t>آموزش  متوسظه فني و حرفه اي دوره دوم</t>
  </si>
  <si>
    <t>فضاهای آموزشي و كمك آموزشي</t>
  </si>
  <si>
    <t xml:space="preserve">ارائه خدمات فرهنگي به دانشجويان </t>
  </si>
  <si>
    <t>ارائه خدمات رفاهي  به دانشجويان</t>
  </si>
  <si>
    <t>پژوهش های توسعه ای دانشگاه</t>
  </si>
</sst>
</file>

<file path=xl/styles.xml><?xml version="1.0" encoding="utf-8"?>
<styleSheet xmlns="http://schemas.openxmlformats.org/spreadsheetml/2006/main">
  <numFmts count="2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71">
    <font>
      <sz val="10"/>
      <name val="Arial"/>
      <family val="0"/>
    </font>
    <font>
      <b/>
      <sz val="11"/>
      <name val="B Nazanin"/>
      <family val="0"/>
    </font>
    <font>
      <b/>
      <sz val="11"/>
      <color indexed="8"/>
      <name val="B Nazanin"/>
      <family val="0"/>
    </font>
    <font>
      <sz val="18"/>
      <name val="Arial"/>
      <family val="2"/>
    </font>
    <font>
      <b/>
      <sz val="10"/>
      <name val="Titr"/>
      <family val="0"/>
    </font>
    <font>
      <sz val="12"/>
      <name val="B Titr"/>
      <family val="0"/>
    </font>
    <font>
      <b/>
      <sz val="12"/>
      <name val="B Titr"/>
      <family val="0"/>
    </font>
    <font>
      <b/>
      <sz val="11"/>
      <color indexed="8"/>
      <name val="B Tit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4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48"/>
      <name val="B Nazanin"/>
      <family val="0"/>
    </font>
    <font>
      <b/>
      <sz val="9"/>
      <color indexed="48"/>
      <name val="B Nazanin"/>
      <family val="0"/>
    </font>
    <font>
      <b/>
      <sz val="18"/>
      <color indexed="10"/>
      <name val="B Nazanin"/>
      <family val="0"/>
    </font>
    <font>
      <sz val="10"/>
      <color indexed="10"/>
      <name val="Arial"/>
      <family val="2"/>
    </font>
    <font>
      <b/>
      <sz val="14"/>
      <color indexed="10"/>
      <name val="B Nazanin"/>
      <family val="0"/>
    </font>
    <font>
      <b/>
      <sz val="11"/>
      <color indexed="48"/>
      <name val="B Titr"/>
      <family val="0"/>
    </font>
    <font>
      <b/>
      <sz val="12"/>
      <color indexed="10"/>
      <name val="B Titr"/>
      <family val="0"/>
    </font>
    <font>
      <b/>
      <sz val="11"/>
      <color indexed="10"/>
      <name val="B Titr"/>
      <family val="0"/>
    </font>
    <font>
      <b/>
      <sz val="18"/>
      <color indexed="10"/>
      <name val="B Titr"/>
      <family val="0"/>
    </font>
    <font>
      <b/>
      <sz val="16"/>
      <color indexed="10"/>
      <name val="B Titr"/>
      <family val="0"/>
    </font>
    <font>
      <b/>
      <sz val="10"/>
      <color indexed="48"/>
      <name val="B Titr"/>
      <family val="0"/>
    </font>
    <font>
      <b/>
      <sz val="8"/>
      <color indexed="48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B Nazanin"/>
      <family val="0"/>
    </font>
    <font>
      <b/>
      <sz val="9"/>
      <color rgb="FF002060"/>
      <name val="B Nazanin"/>
      <family val="0"/>
    </font>
    <font>
      <b/>
      <sz val="18"/>
      <color rgb="FFFF0000"/>
      <name val="B Nazanin"/>
      <family val="0"/>
    </font>
    <font>
      <b/>
      <sz val="11"/>
      <color theme="1"/>
      <name val="B Nazanin"/>
      <family val="0"/>
    </font>
    <font>
      <sz val="10"/>
      <color rgb="FFFF0000"/>
      <name val="Arial"/>
      <family val="2"/>
    </font>
    <font>
      <b/>
      <sz val="14"/>
      <color rgb="FFFF0000"/>
      <name val="B Nazanin"/>
      <family val="0"/>
    </font>
    <font>
      <b/>
      <sz val="11"/>
      <color rgb="FF002060"/>
      <name val="B Titr"/>
      <family val="0"/>
    </font>
    <font>
      <b/>
      <sz val="12"/>
      <color rgb="FFFF0000"/>
      <name val="B Titr"/>
      <family val="0"/>
    </font>
    <font>
      <b/>
      <sz val="11"/>
      <color theme="1"/>
      <name val="B Titr"/>
      <family val="0"/>
    </font>
    <font>
      <b/>
      <sz val="11"/>
      <color rgb="FFFF0000"/>
      <name val="B Titr"/>
      <family val="0"/>
    </font>
    <font>
      <b/>
      <sz val="18"/>
      <color rgb="FFFF0000"/>
      <name val="B Titr"/>
      <family val="0"/>
    </font>
    <font>
      <b/>
      <sz val="16"/>
      <color rgb="FFFF0000"/>
      <name val="B Titr"/>
      <family val="0"/>
    </font>
    <font>
      <b/>
      <sz val="10"/>
      <color rgb="FF002060"/>
      <name val="B Titr"/>
      <family val="0"/>
    </font>
    <font>
      <b/>
      <sz val="8"/>
      <color rgb="FF002060"/>
      <name val="B Tit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dashed">
        <color theme="1"/>
      </top>
      <bottom style="dashed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dashed">
        <color theme="1"/>
      </bottom>
    </border>
    <border>
      <left style="thin">
        <color theme="1"/>
      </left>
      <right>
        <color indexed="63"/>
      </right>
      <top style="dashed">
        <color theme="1"/>
      </top>
      <bottom style="dashed">
        <color theme="1"/>
      </bottom>
    </border>
    <border>
      <left style="thin">
        <color theme="1"/>
      </left>
      <right>
        <color indexed="63"/>
      </right>
      <top style="dashed">
        <color theme="1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1"/>
      </right>
      <top style="dashed">
        <color theme="1"/>
      </top>
      <bottom style="dashed">
        <color theme="1"/>
      </bottom>
    </border>
    <border>
      <left>
        <color indexed="63"/>
      </left>
      <right>
        <color indexed="63"/>
      </right>
      <top style="dashed">
        <color theme="1"/>
      </top>
      <bottom style="dashed">
        <color theme="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dashed">
        <color theme="1"/>
      </bottom>
    </border>
    <border>
      <left style="thin">
        <color theme="1"/>
      </left>
      <right>
        <color indexed="63"/>
      </right>
      <top>
        <color indexed="63"/>
      </top>
      <bottom style="dashed">
        <color theme="1"/>
      </bottom>
    </border>
    <border>
      <left>
        <color indexed="63"/>
      </left>
      <right style="thin">
        <color theme="1"/>
      </right>
      <top style="dashed">
        <color theme="1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ashed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theme="1"/>
      </left>
      <right>
        <color indexed="63"/>
      </right>
      <top style="dashed">
        <color theme="1"/>
      </top>
      <bottom>
        <color indexed="63"/>
      </bottom>
    </border>
    <border>
      <left>
        <color indexed="63"/>
      </left>
      <right>
        <color indexed="63"/>
      </right>
      <top style="dashed">
        <color theme="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57" fillId="33" borderId="10" xfId="0" applyNumberFormat="1" applyFont="1" applyFill="1" applyBorder="1" applyAlignment="1" applyProtection="1">
      <alignment horizontal="center" vertical="center" wrapText="1"/>
      <protection/>
    </xf>
    <xf numFmtId="0" fontId="57" fillId="33" borderId="11" xfId="0" applyNumberFormat="1" applyFont="1" applyFill="1" applyBorder="1" applyAlignment="1" applyProtection="1">
      <alignment horizontal="center" vertical="center" wrapText="1"/>
      <protection/>
    </xf>
    <xf numFmtId="0" fontId="57" fillId="33" borderId="12" xfId="0" applyNumberFormat="1" applyFont="1" applyFill="1" applyBorder="1" applyAlignment="1" applyProtection="1">
      <alignment horizontal="center" vertical="center" wrapText="1"/>
      <protection/>
    </xf>
    <xf numFmtId="0" fontId="57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57" fillId="10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right" vertical="center"/>
    </xf>
    <xf numFmtId="0" fontId="58" fillId="4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 vertical="center"/>
    </xf>
    <xf numFmtId="0" fontId="57" fillId="0" borderId="13" xfId="0" applyNumberFormat="1" applyFont="1" applyFill="1" applyBorder="1" applyAlignment="1" applyProtection="1">
      <alignment horizontal="center" vertical="center" wrapText="1"/>
      <protection/>
    </xf>
    <xf numFmtId="0" fontId="57" fillId="4" borderId="14" xfId="0" applyNumberFormat="1" applyFont="1" applyFill="1" applyBorder="1" applyAlignment="1" applyProtection="1">
      <alignment horizontal="center" vertical="center" wrapText="1"/>
      <protection/>
    </xf>
    <xf numFmtId="0" fontId="57" fillId="0" borderId="14" xfId="0" applyNumberFormat="1" applyFont="1" applyFill="1" applyBorder="1" applyAlignment="1" applyProtection="1">
      <alignment horizontal="center" vertical="center" wrapText="1"/>
      <protection/>
    </xf>
    <xf numFmtId="0" fontId="57" fillId="33" borderId="14" xfId="0" applyNumberFormat="1" applyFont="1" applyFill="1" applyBorder="1" applyAlignment="1" applyProtection="1">
      <alignment horizontal="center" vertical="center" wrapText="1"/>
      <protection/>
    </xf>
    <xf numFmtId="0" fontId="57" fillId="33" borderId="14" xfId="0" applyNumberFormat="1" applyFont="1" applyFill="1" applyBorder="1" applyAlignment="1" applyProtection="1">
      <alignment horizontal="center" vertical="center" wrapText="1"/>
      <protection/>
    </xf>
    <xf numFmtId="0" fontId="57" fillId="34" borderId="14" xfId="0" applyNumberFormat="1" applyFont="1" applyFill="1" applyBorder="1" applyAlignment="1" applyProtection="1">
      <alignment horizontal="center" vertical="center" wrapText="1"/>
      <protection/>
    </xf>
    <xf numFmtId="0" fontId="59" fillId="34" borderId="15" xfId="0" applyNumberFormat="1" applyFont="1" applyFill="1" applyBorder="1" applyAlignment="1" applyProtection="1">
      <alignment horizontal="center" vertical="center" wrapText="1"/>
      <protection/>
    </xf>
    <xf numFmtId="0" fontId="0" fillId="3" borderId="14" xfId="0" applyFill="1" applyBorder="1" applyAlignment="1">
      <alignment horizontal="center" vertical="center"/>
    </xf>
    <xf numFmtId="0" fontId="57" fillId="3" borderId="16" xfId="0" applyNumberFormat="1" applyFont="1" applyFill="1" applyBorder="1" applyAlignment="1" applyProtection="1">
      <alignment horizontal="center" vertical="center" wrapText="1"/>
      <protection/>
    </xf>
    <xf numFmtId="0" fontId="60" fillId="3" borderId="14" xfId="0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NumberFormat="1" applyFont="1" applyFill="1" applyBorder="1" applyAlignment="1" applyProtection="1">
      <alignment horizontal="center" vertical="center" wrapText="1"/>
      <protection/>
    </xf>
    <xf numFmtId="0" fontId="58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57" fillId="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57" fillId="0" borderId="12" xfId="0" applyNumberFormat="1" applyFont="1" applyFill="1" applyBorder="1" applyAlignment="1" applyProtection="1">
      <alignment horizontal="center" vertical="center" wrapText="1"/>
      <protection/>
    </xf>
    <xf numFmtId="0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/>
    </xf>
    <xf numFmtId="0" fontId="57" fillId="0" borderId="18" xfId="0" applyNumberFormat="1" applyFont="1" applyFill="1" applyBorder="1" applyAlignment="1" applyProtection="1">
      <alignment horizontal="center" vertical="center" wrapText="1"/>
      <protection/>
    </xf>
    <xf numFmtId="0" fontId="57" fillId="3" borderId="17" xfId="0" applyNumberFormat="1" applyFont="1" applyFill="1" applyBorder="1" applyAlignment="1" applyProtection="1">
      <alignment horizontal="center" vertical="center" wrapText="1"/>
      <protection/>
    </xf>
    <xf numFmtId="0" fontId="57" fillId="3" borderId="19" xfId="0" applyNumberFormat="1" applyFont="1" applyFill="1" applyBorder="1" applyAlignment="1" applyProtection="1">
      <alignment horizontal="center" vertical="center" wrapText="1"/>
      <protection/>
    </xf>
    <xf numFmtId="0" fontId="57" fillId="0" borderId="20" xfId="0" applyNumberFormat="1" applyFont="1" applyFill="1" applyBorder="1" applyAlignment="1" applyProtection="1">
      <alignment horizontal="center" vertical="center" wrapText="1"/>
      <protection/>
    </xf>
    <xf numFmtId="0" fontId="57" fillId="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0" fontId="59" fillId="34" borderId="14" xfId="0" applyNumberFormat="1" applyFont="1" applyFill="1" applyBorder="1" applyAlignment="1" applyProtection="1">
      <alignment horizontal="center" vertical="center" wrapText="1"/>
      <protection/>
    </xf>
    <xf numFmtId="0" fontId="59" fillId="34" borderId="12" xfId="0" applyNumberFormat="1" applyFont="1" applyFill="1" applyBorder="1" applyAlignment="1" applyProtection="1">
      <alignment horizontal="center" vertical="center" wrapText="1"/>
      <protection/>
    </xf>
    <xf numFmtId="0" fontId="57" fillId="3" borderId="12" xfId="0" applyNumberFormat="1" applyFont="1" applyFill="1" applyBorder="1" applyAlignment="1" applyProtection="1">
      <alignment horizontal="center" vertical="center" wrapText="1"/>
      <protection/>
    </xf>
    <xf numFmtId="0" fontId="57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7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>
      <alignment horizontal="center" vertical="center"/>
    </xf>
    <xf numFmtId="0" fontId="61" fillId="34" borderId="14" xfId="0" applyFont="1" applyFill="1" applyBorder="1" applyAlignment="1">
      <alignment vertical="center"/>
    </xf>
    <xf numFmtId="0" fontId="61" fillId="34" borderId="22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57" fillId="35" borderId="14" xfId="0" applyNumberFormat="1" applyFont="1" applyFill="1" applyBorder="1" applyAlignment="1" applyProtection="1">
      <alignment horizontal="center" vertical="center" wrapText="1"/>
      <protection/>
    </xf>
    <xf numFmtId="0" fontId="57" fillId="4" borderId="14" xfId="0" applyNumberFormat="1" applyFont="1" applyFill="1" applyBorder="1" applyAlignment="1" applyProtection="1">
      <alignment horizontal="center" vertical="center" wrapText="1"/>
      <protection/>
    </xf>
    <xf numFmtId="0" fontId="57" fillId="33" borderId="14" xfId="0" applyNumberFormat="1" applyFont="1" applyFill="1" applyBorder="1" applyAlignment="1" applyProtection="1">
      <alignment horizontal="center" vertical="center" wrapText="1"/>
      <protection/>
    </xf>
    <xf numFmtId="0" fontId="62" fillId="34" borderId="14" xfId="0" applyNumberFormat="1" applyFont="1" applyFill="1" applyBorder="1" applyAlignment="1" applyProtection="1">
      <alignment horizontal="center" vertical="center" wrapText="1"/>
      <protection/>
    </xf>
    <xf numFmtId="0" fontId="57" fillId="0" borderId="14" xfId="0" applyNumberFormat="1" applyFont="1" applyFill="1" applyBorder="1" applyAlignment="1" applyProtection="1">
      <alignment horizontal="center" vertical="center" wrapText="1"/>
      <protection/>
    </xf>
    <xf numFmtId="0" fontId="57" fillId="33" borderId="14" xfId="0" applyNumberFormat="1" applyFont="1" applyFill="1" applyBorder="1" applyAlignment="1" applyProtection="1">
      <alignment horizontal="center" vertical="center" wrapText="1"/>
      <protection/>
    </xf>
    <xf numFmtId="0" fontId="57" fillId="4" borderId="14" xfId="0" applyNumberFormat="1" applyFont="1" applyFill="1" applyBorder="1" applyAlignment="1" applyProtection="1">
      <alignment horizontal="center" vertical="center" wrapText="1"/>
      <protection/>
    </xf>
    <xf numFmtId="0" fontId="63" fillId="4" borderId="15" xfId="0" applyNumberFormat="1" applyFont="1" applyFill="1" applyBorder="1" applyAlignment="1" applyProtection="1">
      <alignment horizontal="center" vertical="center" wrapText="1"/>
      <protection/>
    </xf>
    <xf numFmtId="0" fontId="64" fillId="34" borderId="15" xfId="0" applyNumberFormat="1" applyFont="1" applyFill="1" applyBorder="1" applyAlignment="1" applyProtection="1">
      <alignment horizontal="center" vertical="center" wrapText="1"/>
      <protection/>
    </xf>
    <xf numFmtId="0" fontId="65" fillId="3" borderId="22" xfId="0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NumberFormat="1" applyFont="1" applyFill="1" applyBorder="1" applyAlignment="1" applyProtection="1">
      <alignment horizontal="center" vertical="center" wrapText="1"/>
      <protection/>
    </xf>
    <xf numFmtId="0" fontId="63" fillId="3" borderId="16" xfId="0" applyNumberFormat="1" applyFont="1" applyFill="1" applyBorder="1" applyAlignment="1" applyProtection="1">
      <alignment horizontal="center" vertical="center" wrapText="1"/>
      <protection/>
    </xf>
    <xf numFmtId="0" fontId="66" fillId="0" borderId="16" xfId="0" applyNumberFormat="1" applyFont="1" applyFill="1" applyBorder="1" applyAlignment="1" applyProtection="1">
      <alignment horizontal="center" vertical="center" wrapText="1"/>
      <protection/>
    </xf>
    <xf numFmtId="0" fontId="66" fillId="0" borderId="21" xfId="0" applyNumberFormat="1" applyFont="1" applyFill="1" applyBorder="1" applyAlignment="1" applyProtection="1">
      <alignment horizontal="center" vertical="center" wrapText="1"/>
      <protection/>
    </xf>
    <xf numFmtId="0" fontId="67" fillId="34" borderId="15" xfId="0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NumberFormat="1" applyFont="1" applyFill="1" applyBorder="1" applyAlignment="1" applyProtection="1">
      <alignment horizontal="center" vertical="center" wrapText="1" readingOrder="2"/>
      <protection/>
    </xf>
    <xf numFmtId="0" fontId="63" fillId="33" borderId="14" xfId="0" applyNumberFormat="1" applyFont="1" applyFill="1" applyBorder="1" applyAlignment="1" applyProtection="1">
      <alignment horizontal="center" vertical="center" wrapText="1"/>
      <protection/>
    </xf>
    <xf numFmtId="0" fontId="66" fillId="3" borderId="16" xfId="0" applyNumberFormat="1" applyFont="1" applyFill="1" applyBorder="1" applyAlignment="1" applyProtection="1">
      <alignment horizontal="center" vertical="center" wrapText="1"/>
      <protection/>
    </xf>
    <xf numFmtId="0" fontId="63" fillId="0" borderId="14" xfId="0" applyNumberFormat="1" applyFont="1" applyFill="1" applyBorder="1" applyAlignment="1" applyProtection="1">
      <alignment horizontal="center" vertical="center" wrapText="1"/>
      <protection/>
    </xf>
    <xf numFmtId="0" fontId="63" fillId="0" borderId="19" xfId="0" applyNumberFormat="1" applyFont="1" applyFill="1" applyBorder="1" applyAlignment="1" applyProtection="1">
      <alignment horizontal="center" vertical="center" wrapText="1"/>
      <protection/>
    </xf>
    <xf numFmtId="0" fontId="63" fillId="0" borderId="21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NumberFormat="1" applyFont="1" applyFill="1" applyBorder="1" applyAlignment="1" applyProtection="1">
      <alignment horizontal="center" vertical="center" wrapText="1"/>
      <protection/>
    </xf>
    <xf numFmtId="0" fontId="68" fillId="34" borderId="14" xfId="0" applyNumberFormat="1" applyFont="1" applyFill="1" applyBorder="1" applyAlignment="1" applyProtection="1">
      <alignment horizontal="center" vertical="center" wrapText="1"/>
      <protection/>
    </xf>
    <xf numFmtId="0" fontId="67" fillId="34" borderId="14" xfId="0" applyNumberFormat="1" applyFont="1" applyFill="1" applyBorder="1" applyAlignment="1" applyProtection="1">
      <alignment horizontal="center" vertical="center" wrapText="1"/>
      <protection/>
    </xf>
    <xf numFmtId="0" fontId="63" fillId="3" borderId="14" xfId="0" applyNumberFormat="1" applyFont="1" applyFill="1" applyBorder="1" applyAlignment="1" applyProtection="1">
      <alignment horizontal="center" vertical="center" wrapText="1"/>
      <protection/>
    </xf>
    <xf numFmtId="0" fontId="63" fillId="4" borderId="14" xfId="0" applyNumberFormat="1" applyFont="1" applyFill="1" applyBorder="1" applyAlignment="1" applyProtection="1">
      <alignment horizontal="center" vertical="center" wrapText="1"/>
      <protection/>
    </xf>
    <xf numFmtId="0" fontId="69" fillId="4" borderId="14" xfId="0" applyNumberFormat="1" applyFont="1" applyFill="1" applyBorder="1" applyAlignment="1" applyProtection="1">
      <alignment horizontal="center" vertical="center" wrapText="1"/>
      <protection/>
    </xf>
    <xf numFmtId="0" fontId="69" fillId="4" borderId="14" xfId="0" applyNumberFormat="1" applyFont="1" applyFill="1" applyBorder="1" applyAlignment="1" applyProtection="1">
      <alignment horizontal="center" vertical="center" wrapText="1"/>
      <protection/>
    </xf>
    <xf numFmtId="0" fontId="69" fillId="4" borderId="14" xfId="0" applyNumberFormat="1" applyFont="1" applyFill="1" applyBorder="1" applyAlignment="1" applyProtection="1">
      <alignment horizontal="center" vertical="center" wrapText="1"/>
      <protection/>
    </xf>
    <xf numFmtId="0" fontId="70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2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63" fillId="4" borderId="14" xfId="0" applyNumberFormat="1" applyFont="1" applyFill="1" applyBorder="1" applyAlignment="1" applyProtection="1">
      <alignment horizontal="center" vertical="center" wrapText="1"/>
      <protection/>
    </xf>
    <xf numFmtId="0" fontId="63" fillId="4" borderId="15" xfId="0" applyNumberFormat="1" applyFont="1" applyFill="1" applyBorder="1" applyAlignment="1" applyProtection="1">
      <alignment horizontal="center" vertical="center" wrapText="1"/>
      <protection/>
    </xf>
    <xf numFmtId="0" fontId="63" fillId="4" borderId="23" xfId="0" applyNumberFormat="1" applyFont="1" applyFill="1" applyBorder="1" applyAlignment="1" applyProtection="1">
      <alignment horizontal="center" vertical="center" wrapText="1"/>
      <protection/>
    </xf>
    <xf numFmtId="0" fontId="63" fillId="4" borderId="22" xfId="0" applyNumberFormat="1" applyFont="1" applyFill="1" applyBorder="1" applyAlignment="1" applyProtection="1">
      <alignment horizontal="center" vertical="center" wrapText="1"/>
      <protection/>
    </xf>
    <xf numFmtId="0" fontId="57" fillId="0" borderId="13" xfId="0" applyNumberFormat="1" applyFont="1" applyFill="1" applyBorder="1" applyAlignment="1" applyProtection="1">
      <alignment horizontal="center" vertical="center" wrapText="1"/>
      <protection/>
    </xf>
    <xf numFmtId="0" fontId="57" fillId="0" borderId="24" xfId="0" applyNumberFormat="1" applyFont="1" applyFill="1" applyBorder="1" applyAlignment="1" applyProtection="1">
      <alignment horizontal="center" vertical="center" wrapText="1"/>
      <protection/>
    </xf>
    <xf numFmtId="0" fontId="57" fillId="0" borderId="25" xfId="0" applyNumberFormat="1" applyFont="1" applyFill="1" applyBorder="1" applyAlignment="1" applyProtection="1">
      <alignment horizontal="center" vertical="center" wrapText="1"/>
      <protection/>
    </xf>
    <xf numFmtId="0" fontId="57" fillId="0" borderId="26" xfId="0" applyNumberFormat="1" applyFont="1" applyFill="1" applyBorder="1" applyAlignment="1" applyProtection="1">
      <alignment horizontal="center" vertical="center" wrapText="1"/>
      <protection/>
    </xf>
    <xf numFmtId="0" fontId="57" fillId="33" borderId="27" xfId="0" applyNumberFormat="1" applyFont="1" applyFill="1" applyBorder="1" applyAlignment="1" applyProtection="1">
      <alignment horizontal="center" vertical="center" wrapText="1"/>
      <protection/>
    </xf>
    <xf numFmtId="0" fontId="57" fillId="33" borderId="28" xfId="0" applyNumberFormat="1" applyFont="1" applyFill="1" applyBorder="1" applyAlignment="1" applyProtection="1">
      <alignment horizontal="center" vertical="center" wrapText="1"/>
      <protection/>
    </xf>
    <xf numFmtId="0" fontId="57" fillId="33" borderId="29" xfId="0" applyNumberFormat="1" applyFont="1" applyFill="1" applyBorder="1" applyAlignment="1" applyProtection="1">
      <alignment horizontal="center" vertical="center" wrapText="1"/>
      <protection/>
    </xf>
    <xf numFmtId="0" fontId="57" fillId="33" borderId="30" xfId="0" applyNumberFormat="1" applyFont="1" applyFill="1" applyBorder="1" applyAlignment="1" applyProtection="1">
      <alignment horizontal="center" vertical="center" wrapText="1"/>
      <protection/>
    </xf>
    <xf numFmtId="0" fontId="57" fillId="33" borderId="31" xfId="0" applyNumberFormat="1" applyFont="1" applyFill="1" applyBorder="1" applyAlignment="1" applyProtection="1">
      <alignment horizontal="center" vertical="center" wrapText="1"/>
      <protection/>
    </xf>
    <xf numFmtId="0" fontId="57" fillId="33" borderId="26" xfId="0" applyNumberFormat="1" applyFont="1" applyFill="1" applyBorder="1" applyAlignment="1" applyProtection="1">
      <alignment horizontal="center" vertical="center" wrapText="1"/>
      <protection/>
    </xf>
    <xf numFmtId="0" fontId="57" fillId="0" borderId="27" xfId="0" applyNumberFormat="1" applyFont="1" applyFill="1" applyBorder="1" applyAlignment="1" applyProtection="1">
      <alignment horizontal="center" vertical="center" wrapText="1"/>
      <protection/>
    </xf>
    <xf numFmtId="0" fontId="57" fillId="0" borderId="28" xfId="0" applyNumberFormat="1" applyFont="1" applyFill="1" applyBorder="1" applyAlignment="1" applyProtection="1">
      <alignment horizontal="center" vertical="center" wrapText="1"/>
      <protection/>
    </xf>
    <xf numFmtId="0" fontId="57" fillId="0" borderId="29" xfId="0" applyNumberFormat="1" applyFont="1" applyFill="1" applyBorder="1" applyAlignment="1" applyProtection="1">
      <alignment horizontal="center" vertical="center" wrapText="1"/>
      <protection/>
    </xf>
    <xf numFmtId="0" fontId="5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36" borderId="15" xfId="0" applyFont="1" applyFill="1" applyBorder="1" applyAlignment="1" applyProtection="1">
      <alignment horizontal="center" vertical="center" readingOrder="2"/>
      <protection/>
    </xf>
    <xf numFmtId="0" fontId="7" fillId="36" borderId="23" xfId="0" applyFont="1" applyFill="1" applyBorder="1" applyAlignment="1" applyProtection="1">
      <alignment horizontal="center" vertical="center" readingOrder="2"/>
      <protection/>
    </xf>
    <xf numFmtId="0" fontId="7" fillId="36" borderId="22" xfId="0" applyFont="1" applyFill="1" applyBorder="1" applyAlignment="1" applyProtection="1">
      <alignment horizontal="center" vertical="center" readingOrder="2"/>
      <protection/>
    </xf>
    <xf numFmtId="0" fontId="63" fillId="10" borderId="32" xfId="0" applyNumberFormat="1" applyFont="1" applyFill="1" applyBorder="1" applyAlignment="1" applyProtection="1">
      <alignment horizontal="right" vertical="center" wrapText="1"/>
      <protection/>
    </xf>
    <xf numFmtId="0" fontId="63" fillId="10" borderId="33" xfId="0" applyNumberFormat="1" applyFont="1" applyFill="1" applyBorder="1" applyAlignment="1" applyProtection="1">
      <alignment horizontal="right" vertical="center" wrapText="1"/>
      <protection/>
    </xf>
    <xf numFmtId="0" fontId="2" fillId="36" borderId="15" xfId="0" applyFont="1" applyFill="1" applyBorder="1" applyAlignment="1" applyProtection="1">
      <alignment horizontal="center" vertical="center" readingOrder="2"/>
      <protection/>
    </xf>
    <xf numFmtId="0" fontId="2" fillId="36" borderId="23" xfId="0" applyFont="1" applyFill="1" applyBorder="1" applyAlignment="1" applyProtection="1">
      <alignment horizontal="center" vertical="center" readingOrder="2"/>
      <protection/>
    </xf>
    <xf numFmtId="0" fontId="2" fillId="36" borderId="22" xfId="0" applyFont="1" applyFill="1" applyBorder="1" applyAlignment="1" applyProtection="1">
      <alignment horizontal="center" vertical="center" readingOrder="2"/>
      <protection/>
    </xf>
    <xf numFmtId="0" fontId="69" fillId="4" borderId="14" xfId="0" applyNumberFormat="1" applyFont="1" applyFill="1" applyBorder="1" applyAlignment="1" applyProtection="1">
      <alignment horizontal="center" vertical="center" wrapText="1"/>
      <protection/>
    </xf>
    <xf numFmtId="0" fontId="57" fillId="4" borderId="27" xfId="0" applyNumberFormat="1" applyFont="1" applyFill="1" applyBorder="1" applyAlignment="1" applyProtection="1">
      <alignment horizontal="center" vertical="center" wrapText="1"/>
      <protection/>
    </xf>
    <xf numFmtId="0" fontId="57" fillId="4" borderId="29" xfId="0" applyNumberFormat="1" applyFont="1" applyFill="1" applyBorder="1" applyAlignment="1" applyProtection="1">
      <alignment horizontal="center" vertical="center" wrapText="1"/>
      <protection/>
    </xf>
    <xf numFmtId="0" fontId="57" fillId="4" borderId="31" xfId="0" applyNumberFormat="1" applyFont="1" applyFill="1" applyBorder="1" applyAlignment="1" applyProtection="1">
      <alignment horizontal="center" vertical="center" wrapText="1"/>
      <protection/>
    </xf>
    <xf numFmtId="0" fontId="63" fillId="4" borderId="18" xfId="0" applyNumberFormat="1" applyFont="1" applyFill="1" applyBorder="1" applyAlignment="1" applyProtection="1">
      <alignment horizontal="center" vertical="center" wrapText="1"/>
      <protection/>
    </xf>
    <xf numFmtId="0" fontId="63" fillId="4" borderId="34" xfId="0" applyNumberFormat="1" applyFont="1" applyFill="1" applyBorder="1" applyAlignment="1" applyProtection="1">
      <alignment horizontal="center" vertical="center" wrapText="1"/>
      <protection/>
    </xf>
    <xf numFmtId="0" fontId="63" fillId="4" borderId="35" xfId="0" applyNumberFormat="1" applyFont="1" applyFill="1" applyBorder="1" applyAlignment="1" applyProtection="1">
      <alignment horizontal="center" vertical="center" wrapText="1"/>
      <protection/>
    </xf>
    <xf numFmtId="0" fontId="57" fillId="4" borderId="36" xfId="0" applyNumberFormat="1" applyFont="1" applyFill="1" applyBorder="1" applyAlignment="1" applyProtection="1">
      <alignment horizontal="center" vertical="center" wrapText="1"/>
      <protection/>
    </xf>
    <xf numFmtId="0" fontId="57" fillId="4" borderId="28" xfId="0" applyNumberFormat="1" applyFont="1" applyFill="1" applyBorder="1" applyAlignment="1" applyProtection="1">
      <alignment horizontal="center" vertical="center" wrapText="1"/>
      <protection/>
    </xf>
    <xf numFmtId="0" fontId="57" fillId="4" borderId="0" xfId="0" applyNumberFormat="1" applyFont="1" applyFill="1" applyBorder="1" applyAlignment="1" applyProtection="1">
      <alignment horizontal="center" vertical="center" wrapText="1"/>
      <protection/>
    </xf>
    <xf numFmtId="0" fontId="57" fillId="4" borderId="30" xfId="0" applyNumberFormat="1" applyFont="1" applyFill="1" applyBorder="1" applyAlignment="1" applyProtection="1">
      <alignment horizontal="center" vertical="center" wrapText="1"/>
      <protection/>
    </xf>
    <xf numFmtId="0" fontId="57" fillId="4" borderId="37" xfId="0" applyNumberFormat="1" applyFont="1" applyFill="1" applyBorder="1" applyAlignment="1" applyProtection="1">
      <alignment horizontal="center" vertical="center" wrapText="1"/>
      <protection/>
    </xf>
    <xf numFmtId="0" fontId="57" fillId="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7" fillId="0" borderId="14" xfId="0" applyNumberFormat="1" applyFont="1" applyFill="1" applyBorder="1" applyAlignment="1" applyProtection="1">
      <alignment horizontal="center" vertical="center" wrapText="1"/>
      <protection/>
    </xf>
    <xf numFmtId="0" fontId="57" fillId="0" borderId="31" xfId="0" applyNumberFormat="1" applyFont="1" applyFill="1" applyBorder="1" applyAlignment="1" applyProtection="1">
      <alignment horizontal="center" vertical="center" wrapText="1"/>
      <protection/>
    </xf>
    <xf numFmtId="0" fontId="57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7" borderId="29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57" fillId="0" borderId="36" xfId="0" applyNumberFormat="1" applyFont="1" applyFill="1" applyBorder="1" applyAlignment="1" applyProtection="1">
      <alignment horizontal="center" vertical="center" wrapText="1"/>
      <protection/>
    </xf>
    <xf numFmtId="0" fontId="57" fillId="0" borderId="3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33"/>
      <rgbColor rgb="009933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33CCCC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400"/>
      <rgbColor rgb="00010B6F"/>
      <rgbColor rgb="00800000"/>
      <rgbColor rgb="00EFF3FA"/>
      <rgbColor rgb="00030220"/>
      <rgbColor rgb="00E9F7D9"/>
      <rgbColor rgb="0017311A"/>
      <rgbColor rgb="00E3EAF2"/>
      <rgbColor rgb="000D0F33"/>
      <rgbColor rgb="00FBFBDD"/>
      <rgbColor rgb="0040350F"/>
      <rgbColor rgb="00FDCEC8"/>
      <rgbColor rgb="00400000"/>
      <rgbColor rgb="00808080"/>
      <rgbColor rgb="00DCDCDC"/>
      <rgbColor rgb="00191970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0"/>
  <sheetViews>
    <sheetView tabSelected="1" zoomScale="75" zoomScaleNormal="75" zoomScalePageLayoutView="0" workbookViewId="0" topLeftCell="E1">
      <selection activeCell="H12" sqref="H12"/>
    </sheetView>
  </sheetViews>
  <sheetFormatPr defaultColWidth="9.140625" defaultRowHeight="12.75"/>
  <cols>
    <col min="1" max="1" width="11.57421875" style="5" customWidth="1"/>
    <col min="2" max="2" width="8.00390625" style="5" customWidth="1"/>
    <col min="3" max="3" width="7.421875" style="5" customWidth="1"/>
    <col min="4" max="5" width="5.7109375" style="5" customWidth="1"/>
    <col min="6" max="6" width="8.7109375" style="5" customWidth="1"/>
    <col min="7" max="7" width="11.140625" style="5" customWidth="1"/>
    <col min="8" max="8" width="12.57421875" style="5" customWidth="1"/>
    <col min="9" max="9" width="11.421875" style="5" customWidth="1"/>
    <col min="10" max="10" width="13.00390625" style="5" customWidth="1"/>
    <col min="11" max="16" width="11.140625" style="5" customWidth="1"/>
    <col min="17" max="17" width="11.7109375" style="5" customWidth="1"/>
    <col min="18" max="18" width="14.57421875" style="5" customWidth="1"/>
    <col min="19" max="19" width="10.00390625" style="5" customWidth="1"/>
    <col min="20" max="20" width="55.28125" style="5" customWidth="1"/>
    <col min="21" max="21" width="10.140625" style="5" customWidth="1"/>
    <col min="22" max="22" width="8.00390625" style="5" customWidth="1"/>
    <col min="23" max="23" width="6.00390625" style="5" customWidth="1"/>
    <col min="24" max="16384" width="9.140625" style="5" customWidth="1"/>
  </cols>
  <sheetData>
    <row r="1" spans="1:23" ht="22.5">
      <c r="A1" s="98" t="s">
        <v>237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100"/>
    </row>
    <row r="2" spans="1:23" ht="22.5">
      <c r="A2" s="101" t="s">
        <v>223</v>
      </c>
      <c r="B2" s="102"/>
      <c r="C2" s="6"/>
      <c r="D2" s="6"/>
      <c r="E2" s="103" t="s">
        <v>245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</row>
    <row r="3" spans="1:23" ht="22.5">
      <c r="A3" s="106" t="s">
        <v>135</v>
      </c>
      <c r="B3" s="80" t="s">
        <v>244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07" t="s">
        <v>220</v>
      </c>
      <c r="T3" s="110" t="s">
        <v>157</v>
      </c>
      <c r="U3" s="107" t="s">
        <v>145</v>
      </c>
      <c r="V3" s="113"/>
      <c r="W3" s="114"/>
    </row>
    <row r="4" spans="1:23" ht="67.5">
      <c r="A4" s="106"/>
      <c r="B4" s="71" t="s">
        <v>136</v>
      </c>
      <c r="C4" s="71" t="s">
        <v>221</v>
      </c>
      <c r="D4" s="71" t="s">
        <v>153</v>
      </c>
      <c r="E4" s="71" t="s">
        <v>142</v>
      </c>
      <c r="F4" s="71" t="s">
        <v>141</v>
      </c>
      <c r="G4" s="80" t="s">
        <v>140</v>
      </c>
      <c r="H4" s="80"/>
      <c r="I4" s="81" t="s">
        <v>139</v>
      </c>
      <c r="J4" s="82"/>
      <c r="K4" s="82"/>
      <c r="L4" s="82"/>
      <c r="M4" s="82"/>
      <c r="N4" s="82"/>
      <c r="O4" s="82"/>
      <c r="P4" s="82"/>
      <c r="Q4" s="82"/>
      <c r="R4" s="83"/>
      <c r="S4" s="108"/>
      <c r="T4" s="111"/>
      <c r="U4" s="108"/>
      <c r="V4" s="115"/>
      <c r="W4" s="116"/>
    </row>
    <row r="5" spans="1:23" ht="22.5">
      <c r="A5" s="71"/>
      <c r="B5" s="71"/>
      <c r="C5" s="71"/>
      <c r="D5" s="71"/>
      <c r="E5" s="71"/>
      <c r="F5" s="71"/>
      <c r="G5" s="75">
        <v>180305000</v>
      </c>
      <c r="H5" s="75">
        <v>1803008000</v>
      </c>
      <c r="I5" s="75">
        <v>1805003000</v>
      </c>
      <c r="J5" s="75">
        <v>1802001000</v>
      </c>
      <c r="K5" s="75">
        <v>1803009000</v>
      </c>
      <c r="L5" s="75">
        <v>1803008000</v>
      </c>
      <c r="M5" s="75">
        <v>1803025000</v>
      </c>
      <c r="N5" s="75">
        <v>1803006000</v>
      </c>
      <c r="O5" s="75">
        <v>1803004000</v>
      </c>
      <c r="P5" s="75">
        <v>1803005000</v>
      </c>
      <c r="Q5" s="75">
        <v>1803001000</v>
      </c>
      <c r="R5" s="75">
        <v>1803002000</v>
      </c>
      <c r="S5" s="108"/>
      <c r="T5" s="111"/>
      <c r="U5" s="108"/>
      <c r="V5" s="115"/>
      <c r="W5" s="116"/>
    </row>
    <row r="6" spans="1:23" ht="81">
      <c r="A6" s="71"/>
      <c r="B6" s="71"/>
      <c r="C6" s="71"/>
      <c r="D6" s="71"/>
      <c r="E6" s="71"/>
      <c r="F6" s="71"/>
      <c r="G6" s="72" t="s">
        <v>239</v>
      </c>
      <c r="H6" s="74" t="s">
        <v>249</v>
      </c>
      <c r="I6" s="74" t="s">
        <v>250</v>
      </c>
      <c r="J6" s="73" t="s">
        <v>246</v>
      </c>
      <c r="K6" s="74" t="s">
        <v>248</v>
      </c>
      <c r="L6" s="74" t="s">
        <v>249</v>
      </c>
      <c r="M6" s="74" t="s">
        <v>247</v>
      </c>
      <c r="N6" s="72" t="s">
        <v>241</v>
      </c>
      <c r="O6" s="72" t="s">
        <v>240</v>
      </c>
      <c r="P6" s="72" t="s">
        <v>239</v>
      </c>
      <c r="Q6" s="72" t="s">
        <v>242</v>
      </c>
      <c r="R6" s="72" t="s">
        <v>238</v>
      </c>
      <c r="S6" s="109"/>
      <c r="T6" s="112"/>
      <c r="U6" s="109"/>
      <c r="V6" s="117"/>
      <c r="W6" s="118"/>
    </row>
    <row r="7" spans="1:23" ht="22.5">
      <c r="A7" s="47">
        <f>SUM(A8,A53,A107,A111,A113,A145)</f>
        <v>0</v>
      </c>
      <c r="B7" s="47">
        <f>SUM(B8,B53,B107,B111,B113,B145)</f>
        <v>0</v>
      </c>
      <c r="C7" s="11"/>
      <c r="D7" s="11"/>
      <c r="E7" s="11"/>
      <c r="F7" s="11"/>
      <c r="G7" s="47">
        <f aca="true" t="shared" si="0" ref="G7:N7">SUM(G8,G53,G107,G111,G113,G145)</f>
        <v>0</v>
      </c>
      <c r="H7" s="47">
        <f t="shared" si="0"/>
        <v>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2">
        <f t="shared" si="0"/>
        <v>0</v>
      </c>
      <c r="O7" s="52"/>
      <c r="P7" s="52">
        <f>SUM(P8,P53,P107,P111,P113,P145)</f>
        <v>0</v>
      </c>
      <c r="Q7" s="52">
        <f>SUM(Q8,Q53,Q107,Q111,Q113,Q145)</f>
        <v>0</v>
      </c>
      <c r="R7" s="52">
        <f>SUM(R8,R53,R107,R111,R113,R145)</f>
        <v>0</v>
      </c>
      <c r="S7" s="11">
        <f>SUM(S8,S53,S107,S111,S113,S145)</f>
        <v>0</v>
      </c>
      <c r="T7" s="53" t="s">
        <v>158</v>
      </c>
      <c r="U7" s="8" t="s">
        <v>137</v>
      </c>
      <c r="V7" s="11" t="s">
        <v>155</v>
      </c>
      <c r="W7" s="11" t="s">
        <v>154</v>
      </c>
    </row>
    <row r="8" spans="1:23" ht="24.75" customHeight="1">
      <c r="A8" s="15">
        <f>B8-S8</f>
        <v>0</v>
      </c>
      <c r="B8" s="15">
        <f>SUM(G8:R8)</f>
        <v>0</v>
      </c>
      <c r="C8" s="15"/>
      <c r="D8" s="15"/>
      <c r="E8" s="15"/>
      <c r="F8" s="15"/>
      <c r="G8" s="15">
        <f aca="true" t="shared" si="1" ref="G8:S8">SUM(G9,G17,G24,G32,G39,G41,G47)</f>
        <v>0</v>
      </c>
      <c r="H8" s="15">
        <f t="shared" si="1"/>
        <v>0</v>
      </c>
      <c r="I8" s="15">
        <f t="shared" si="1"/>
        <v>0</v>
      </c>
      <c r="J8" s="15">
        <f>SUM(J9,J17,J24,J32,J39,J41,J47)</f>
        <v>0</v>
      </c>
      <c r="K8" s="15">
        <f t="shared" si="1"/>
        <v>0</v>
      </c>
      <c r="L8" s="15">
        <f>SUM(L9,L17,L24,L32,L39,L41,L47)</f>
        <v>0</v>
      </c>
      <c r="M8" s="15">
        <f>SUM(M9,M17,M24,M32,M39,M41,M47)</f>
        <v>0</v>
      </c>
      <c r="N8" s="15">
        <f t="shared" si="1"/>
        <v>0</v>
      </c>
      <c r="O8" s="15">
        <f t="shared" si="1"/>
        <v>0</v>
      </c>
      <c r="P8" s="15">
        <f t="shared" si="1"/>
        <v>0</v>
      </c>
      <c r="Q8" s="15">
        <f t="shared" si="1"/>
        <v>0</v>
      </c>
      <c r="R8" s="15">
        <f t="shared" si="1"/>
        <v>0</v>
      </c>
      <c r="S8" s="15">
        <f t="shared" si="1"/>
        <v>0</v>
      </c>
      <c r="T8" s="54" t="s">
        <v>138</v>
      </c>
      <c r="U8" s="16" t="s">
        <v>156</v>
      </c>
      <c r="V8" s="15"/>
      <c r="W8" s="16" t="s">
        <v>48</v>
      </c>
    </row>
    <row r="9" spans="1:23" ht="22.5" customHeight="1">
      <c r="A9" s="46">
        <f aca="true" t="shared" si="2" ref="A9:A72">B9-S9</f>
        <v>0</v>
      </c>
      <c r="B9" s="46">
        <f>SUM(G9:R9)</f>
        <v>0</v>
      </c>
      <c r="C9" s="45"/>
      <c r="D9" s="17"/>
      <c r="E9" s="17"/>
      <c r="F9" s="17"/>
      <c r="G9" s="17">
        <f aca="true" t="shared" si="3" ref="G9:S9">SUM(G10:G16)</f>
        <v>0</v>
      </c>
      <c r="H9" s="17">
        <f t="shared" si="3"/>
        <v>0</v>
      </c>
      <c r="I9" s="17">
        <f t="shared" si="3"/>
        <v>0</v>
      </c>
      <c r="J9" s="17">
        <f>SUM(J10:J16)</f>
        <v>0</v>
      </c>
      <c r="K9" s="17">
        <f t="shared" si="3"/>
        <v>0</v>
      </c>
      <c r="L9" s="17">
        <f>SUM(L10:L16)</f>
        <v>0</v>
      </c>
      <c r="M9" s="17">
        <f>SUM(M10:M16)</f>
        <v>0</v>
      </c>
      <c r="N9" s="17">
        <f t="shared" si="3"/>
        <v>0</v>
      </c>
      <c r="O9" s="17">
        <f t="shared" si="3"/>
        <v>0</v>
      </c>
      <c r="P9" s="17">
        <f t="shared" si="3"/>
        <v>0</v>
      </c>
      <c r="Q9" s="17">
        <f t="shared" si="3"/>
        <v>0</v>
      </c>
      <c r="R9" s="17">
        <f t="shared" si="3"/>
        <v>0</v>
      </c>
      <c r="S9" s="17">
        <f t="shared" si="3"/>
        <v>0</v>
      </c>
      <c r="T9" s="55" t="s">
        <v>206</v>
      </c>
      <c r="U9" s="18" t="s">
        <v>156</v>
      </c>
      <c r="V9" s="19" t="s">
        <v>232</v>
      </c>
      <c r="W9" s="19"/>
    </row>
    <row r="10" spans="1:23" ht="22.5" customHeight="1">
      <c r="A10" s="14">
        <f t="shared" si="2"/>
        <v>0</v>
      </c>
      <c r="B10" s="13">
        <f aca="true" t="shared" si="4" ref="B10:B16">SUM(G10:R10)</f>
        <v>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56" t="s">
        <v>166</v>
      </c>
      <c r="U10" s="21" t="s">
        <v>225</v>
      </c>
      <c r="V10" s="125"/>
      <c r="W10" s="125"/>
    </row>
    <row r="11" spans="1:23" ht="22.5">
      <c r="A11" s="14">
        <f t="shared" si="2"/>
        <v>0</v>
      </c>
      <c r="B11" s="13">
        <f t="shared" si="4"/>
        <v>0</v>
      </c>
      <c r="C11" s="22"/>
      <c r="D11" s="22"/>
      <c r="E11" s="22"/>
      <c r="F11" s="22">
        <v>0</v>
      </c>
      <c r="G11" s="22"/>
      <c r="H11" s="22"/>
      <c r="I11" s="22"/>
      <c r="J11" s="51"/>
      <c r="K11" s="22"/>
      <c r="L11" s="22"/>
      <c r="M11" s="22"/>
      <c r="N11" s="22"/>
      <c r="O11" s="22"/>
      <c r="P11" s="22"/>
      <c r="Q11" s="22"/>
      <c r="R11" s="13"/>
      <c r="S11" s="13"/>
      <c r="T11" s="56" t="s">
        <v>216</v>
      </c>
      <c r="U11" s="21" t="s">
        <v>225</v>
      </c>
      <c r="V11" s="125"/>
      <c r="W11" s="125"/>
    </row>
    <row r="12" spans="1:23" ht="22.5">
      <c r="A12" s="14">
        <f t="shared" si="2"/>
        <v>0</v>
      </c>
      <c r="B12" s="13">
        <f t="shared" si="4"/>
        <v>0</v>
      </c>
      <c r="C12" s="22"/>
      <c r="D12" s="22"/>
      <c r="E12" s="22"/>
      <c r="F12" s="22"/>
      <c r="G12" s="22"/>
      <c r="H12" s="22"/>
      <c r="I12" s="22"/>
      <c r="J12" s="51"/>
      <c r="K12" s="22"/>
      <c r="L12" s="22"/>
      <c r="M12" s="22"/>
      <c r="N12" s="22"/>
      <c r="O12" s="22"/>
      <c r="P12" s="22"/>
      <c r="Q12" s="22"/>
      <c r="R12" s="13"/>
      <c r="S12" s="13"/>
      <c r="T12" s="56" t="s">
        <v>215</v>
      </c>
      <c r="U12" s="21" t="s">
        <v>225</v>
      </c>
      <c r="V12" s="125"/>
      <c r="W12" s="125"/>
    </row>
    <row r="13" spans="1:23" ht="22.5">
      <c r="A13" s="14">
        <f t="shared" si="2"/>
        <v>0</v>
      </c>
      <c r="B13" s="13">
        <f t="shared" si="4"/>
        <v>0</v>
      </c>
      <c r="C13" s="22"/>
      <c r="D13" s="22"/>
      <c r="E13" s="22"/>
      <c r="F13" s="22"/>
      <c r="G13" s="22"/>
      <c r="H13" s="22"/>
      <c r="I13" s="22"/>
      <c r="J13" s="51"/>
      <c r="K13" s="22"/>
      <c r="L13" s="22"/>
      <c r="M13" s="22"/>
      <c r="N13" s="22"/>
      <c r="O13" s="22"/>
      <c r="P13" s="22"/>
      <c r="Q13" s="22"/>
      <c r="R13" s="13"/>
      <c r="S13" s="13"/>
      <c r="T13" s="56" t="s">
        <v>214</v>
      </c>
      <c r="U13" s="21" t="s">
        <v>225</v>
      </c>
      <c r="V13" s="125"/>
      <c r="W13" s="125"/>
    </row>
    <row r="14" spans="1:23" ht="22.5">
      <c r="A14" s="14">
        <f t="shared" si="2"/>
        <v>0</v>
      </c>
      <c r="B14" s="13">
        <f t="shared" si="4"/>
        <v>0</v>
      </c>
      <c r="C14" s="22"/>
      <c r="D14" s="22"/>
      <c r="E14" s="22"/>
      <c r="F14" s="22"/>
      <c r="G14" s="22"/>
      <c r="H14" s="22"/>
      <c r="I14" s="22"/>
      <c r="J14" s="51"/>
      <c r="K14" s="22"/>
      <c r="L14" s="22"/>
      <c r="M14" s="22"/>
      <c r="N14" s="22"/>
      <c r="O14" s="22"/>
      <c r="P14" s="22"/>
      <c r="Q14" s="22"/>
      <c r="R14" s="13"/>
      <c r="S14" s="13"/>
      <c r="T14" s="56" t="s">
        <v>213</v>
      </c>
      <c r="U14" s="21" t="s">
        <v>225</v>
      </c>
      <c r="V14" s="125"/>
      <c r="W14" s="125"/>
    </row>
    <row r="15" spans="1:23" ht="22.5">
      <c r="A15" s="14">
        <f t="shared" si="2"/>
        <v>0</v>
      </c>
      <c r="B15" s="13">
        <f t="shared" si="4"/>
        <v>0</v>
      </c>
      <c r="C15" s="22"/>
      <c r="D15" s="22"/>
      <c r="E15" s="22"/>
      <c r="F15" s="22"/>
      <c r="G15" s="22"/>
      <c r="H15" s="22"/>
      <c r="I15" s="22"/>
      <c r="J15" s="51"/>
      <c r="K15" s="22"/>
      <c r="L15" s="22"/>
      <c r="M15" s="22"/>
      <c r="N15" s="22"/>
      <c r="O15" s="22"/>
      <c r="P15" s="22"/>
      <c r="Q15" s="22"/>
      <c r="R15" s="13"/>
      <c r="S15" s="13"/>
      <c r="T15" s="56" t="s">
        <v>212</v>
      </c>
      <c r="U15" s="21" t="s">
        <v>225</v>
      </c>
      <c r="V15" s="125"/>
      <c r="W15" s="125"/>
    </row>
    <row r="16" spans="1:23" ht="22.5">
      <c r="A16" s="14">
        <f t="shared" si="2"/>
        <v>0</v>
      </c>
      <c r="B16" s="13">
        <f t="shared" si="4"/>
        <v>0</v>
      </c>
      <c r="C16" s="22"/>
      <c r="D16" s="22"/>
      <c r="E16" s="22"/>
      <c r="F16" s="22"/>
      <c r="G16" s="22"/>
      <c r="H16" s="22"/>
      <c r="I16" s="22"/>
      <c r="J16" s="51"/>
      <c r="K16" s="22"/>
      <c r="L16" s="22"/>
      <c r="M16" s="22"/>
      <c r="N16" s="22"/>
      <c r="O16" s="22"/>
      <c r="P16" s="22"/>
      <c r="Q16" s="22"/>
      <c r="R16" s="13"/>
      <c r="S16" s="13">
        <v>0</v>
      </c>
      <c r="T16" s="56" t="s">
        <v>18</v>
      </c>
      <c r="U16" s="21" t="s">
        <v>225</v>
      </c>
      <c r="V16" s="125"/>
      <c r="W16" s="125"/>
    </row>
    <row r="17" spans="1:23" ht="22.5">
      <c r="A17" s="46">
        <f t="shared" si="2"/>
        <v>0</v>
      </c>
      <c r="B17" s="46">
        <f>SUM(G17:R17)</f>
        <v>0</v>
      </c>
      <c r="C17" s="17"/>
      <c r="D17" s="17"/>
      <c r="E17" s="17"/>
      <c r="F17" s="17"/>
      <c r="G17" s="17">
        <f aca="true" t="shared" si="5" ref="G17:S17">SUM(G18:G23)</f>
        <v>0</v>
      </c>
      <c r="H17" s="17">
        <f t="shared" si="5"/>
        <v>0</v>
      </c>
      <c r="I17" s="17">
        <f t="shared" si="5"/>
        <v>0</v>
      </c>
      <c r="J17" s="17">
        <f>SUM(J18:J23)</f>
        <v>0</v>
      </c>
      <c r="K17" s="17">
        <f t="shared" si="5"/>
        <v>0</v>
      </c>
      <c r="L17" s="17">
        <f>SUM(L18:L23)</f>
        <v>0</v>
      </c>
      <c r="M17" s="17">
        <f>SUM(M18:M23)</f>
        <v>0</v>
      </c>
      <c r="N17" s="17">
        <f t="shared" si="5"/>
        <v>0</v>
      </c>
      <c r="O17" s="17">
        <f t="shared" si="5"/>
        <v>0</v>
      </c>
      <c r="P17" s="17">
        <f t="shared" si="5"/>
        <v>0</v>
      </c>
      <c r="Q17" s="17">
        <f t="shared" si="5"/>
        <v>0</v>
      </c>
      <c r="R17" s="17">
        <f t="shared" si="5"/>
        <v>0</v>
      </c>
      <c r="S17" s="17">
        <f t="shared" si="5"/>
        <v>0</v>
      </c>
      <c r="T17" s="57" t="s">
        <v>143</v>
      </c>
      <c r="U17" s="18" t="s">
        <v>156</v>
      </c>
      <c r="V17" s="23">
        <v>7103</v>
      </c>
      <c r="W17" s="23"/>
    </row>
    <row r="18" spans="1:23" ht="22.5">
      <c r="A18" s="14">
        <f t="shared" si="2"/>
        <v>0</v>
      </c>
      <c r="B18" s="13">
        <f aca="true" t="shared" si="6" ref="B18:B23">SUM(G18:R18)</f>
        <v>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56" t="s">
        <v>167</v>
      </c>
      <c r="U18" s="21" t="s">
        <v>225</v>
      </c>
      <c r="V18" s="125"/>
      <c r="W18" s="125"/>
    </row>
    <row r="19" spans="1:23" ht="22.5">
      <c r="A19" s="14">
        <f t="shared" si="2"/>
        <v>0</v>
      </c>
      <c r="B19" s="13">
        <f t="shared" si="6"/>
        <v>0</v>
      </c>
      <c r="C19" s="22"/>
      <c r="D19" s="22"/>
      <c r="E19" s="22"/>
      <c r="F19" s="22"/>
      <c r="G19" s="22"/>
      <c r="H19" s="22"/>
      <c r="I19" s="22"/>
      <c r="J19" s="51"/>
      <c r="K19" s="22"/>
      <c r="L19" s="22"/>
      <c r="M19" s="22"/>
      <c r="N19" s="22"/>
      <c r="O19" s="22"/>
      <c r="P19" s="22"/>
      <c r="Q19" s="22"/>
      <c r="R19" s="13"/>
      <c r="S19" s="13"/>
      <c r="T19" s="56" t="s">
        <v>217</v>
      </c>
      <c r="U19" s="21">
        <v>710317</v>
      </c>
      <c r="V19" s="125"/>
      <c r="W19" s="125"/>
    </row>
    <row r="20" spans="1:23" ht="22.5">
      <c r="A20" s="14">
        <f t="shared" si="2"/>
        <v>0</v>
      </c>
      <c r="B20" s="13">
        <f t="shared" si="6"/>
        <v>0</v>
      </c>
      <c r="C20" s="22"/>
      <c r="D20" s="22"/>
      <c r="E20" s="22"/>
      <c r="F20" s="22"/>
      <c r="G20" s="22"/>
      <c r="H20" s="22"/>
      <c r="I20" s="22"/>
      <c r="J20" s="51"/>
      <c r="K20" s="22"/>
      <c r="L20" s="22"/>
      <c r="M20" s="22"/>
      <c r="N20" s="22"/>
      <c r="O20" s="22"/>
      <c r="P20" s="22"/>
      <c r="Q20" s="22"/>
      <c r="R20" s="13"/>
      <c r="S20" s="13"/>
      <c r="T20" s="56" t="s">
        <v>19</v>
      </c>
      <c r="U20" s="21">
        <v>710320</v>
      </c>
      <c r="V20" s="125"/>
      <c r="W20" s="125"/>
    </row>
    <row r="21" spans="1:23" ht="22.5">
      <c r="A21" s="14">
        <f t="shared" si="2"/>
        <v>0</v>
      </c>
      <c r="B21" s="13">
        <f t="shared" si="6"/>
        <v>0</v>
      </c>
      <c r="C21" s="22"/>
      <c r="D21" s="22"/>
      <c r="E21" s="22"/>
      <c r="F21" s="22"/>
      <c r="G21" s="22"/>
      <c r="H21" s="22"/>
      <c r="I21" s="22"/>
      <c r="J21" s="51"/>
      <c r="K21" s="22"/>
      <c r="L21" s="22"/>
      <c r="M21" s="22"/>
      <c r="N21" s="22"/>
      <c r="O21" s="22"/>
      <c r="P21" s="22"/>
      <c r="Q21" s="22"/>
      <c r="R21" s="13"/>
      <c r="S21" s="13">
        <v>0</v>
      </c>
      <c r="T21" s="58" t="s">
        <v>170</v>
      </c>
      <c r="U21" s="21"/>
      <c r="V21" s="125"/>
      <c r="W21" s="125"/>
    </row>
    <row r="22" spans="1:23" ht="22.5">
      <c r="A22" s="14">
        <f t="shared" si="2"/>
        <v>0</v>
      </c>
      <c r="B22" s="13">
        <f t="shared" si="6"/>
        <v>0</v>
      </c>
      <c r="C22" s="22"/>
      <c r="D22" s="22"/>
      <c r="E22" s="22"/>
      <c r="F22" s="22"/>
      <c r="G22" s="22"/>
      <c r="H22" s="22"/>
      <c r="I22" s="22"/>
      <c r="J22" s="51"/>
      <c r="K22" s="22"/>
      <c r="L22" s="22"/>
      <c r="M22" s="22"/>
      <c r="N22" s="22"/>
      <c r="O22" s="22"/>
      <c r="P22" s="22"/>
      <c r="Q22" s="22"/>
      <c r="R22" s="13"/>
      <c r="S22" s="13">
        <v>0</v>
      </c>
      <c r="T22" s="56" t="s">
        <v>20</v>
      </c>
      <c r="U22" s="21">
        <v>710322</v>
      </c>
      <c r="V22" s="125"/>
      <c r="W22" s="125"/>
    </row>
    <row r="23" spans="1:23" ht="22.5">
      <c r="A23" s="14">
        <f t="shared" si="2"/>
        <v>0</v>
      </c>
      <c r="B23" s="13">
        <f t="shared" si="6"/>
        <v>0</v>
      </c>
      <c r="C23" s="22"/>
      <c r="D23" s="22"/>
      <c r="E23" s="22"/>
      <c r="F23" s="22"/>
      <c r="G23" s="22"/>
      <c r="H23" s="22"/>
      <c r="I23" s="22"/>
      <c r="J23" s="51"/>
      <c r="K23" s="22"/>
      <c r="L23" s="22"/>
      <c r="M23" s="22"/>
      <c r="N23" s="22"/>
      <c r="O23" s="22"/>
      <c r="P23" s="22"/>
      <c r="Q23" s="22"/>
      <c r="R23" s="13"/>
      <c r="S23" s="13">
        <v>0</v>
      </c>
      <c r="T23" s="56" t="s">
        <v>18</v>
      </c>
      <c r="U23" s="21" t="s">
        <v>225</v>
      </c>
      <c r="V23" s="125"/>
      <c r="W23" s="125"/>
    </row>
    <row r="24" spans="1:23" ht="22.5">
      <c r="A24" s="46">
        <f t="shared" si="2"/>
        <v>0</v>
      </c>
      <c r="B24" s="46">
        <f>SUM(G24:R24)</f>
        <v>0</v>
      </c>
      <c r="C24" s="17"/>
      <c r="D24" s="17"/>
      <c r="E24" s="17"/>
      <c r="F24" s="17"/>
      <c r="G24" s="17">
        <f aca="true" t="shared" si="7" ref="G24:S24">SUM(G25:G31)</f>
        <v>0</v>
      </c>
      <c r="H24" s="17">
        <f t="shared" si="7"/>
        <v>0</v>
      </c>
      <c r="I24" s="17">
        <f t="shared" si="7"/>
        <v>0</v>
      </c>
      <c r="J24" s="17">
        <f>SUM(J25:J31)</f>
        <v>0</v>
      </c>
      <c r="K24" s="17">
        <f t="shared" si="7"/>
        <v>0</v>
      </c>
      <c r="L24" s="17">
        <f>SUM(L25:L31)</f>
        <v>0</v>
      </c>
      <c r="M24" s="17">
        <f>SUM(M25:M31)</f>
        <v>0</v>
      </c>
      <c r="N24" s="17">
        <f t="shared" si="7"/>
        <v>0</v>
      </c>
      <c r="O24" s="17">
        <f t="shared" si="7"/>
        <v>0</v>
      </c>
      <c r="P24" s="17">
        <f t="shared" si="7"/>
        <v>0</v>
      </c>
      <c r="Q24" s="17">
        <f t="shared" si="7"/>
        <v>0</v>
      </c>
      <c r="R24" s="17">
        <f t="shared" si="7"/>
        <v>0</v>
      </c>
      <c r="S24" s="17">
        <f t="shared" si="7"/>
        <v>0</v>
      </c>
      <c r="T24" s="57" t="s">
        <v>168</v>
      </c>
      <c r="U24" s="18" t="s">
        <v>156</v>
      </c>
      <c r="V24" s="23" t="s">
        <v>231</v>
      </c>
      <c r="W24" s="23"/>
    </row>
    <row r="25" spans="1:23" ht="22.5">
      <c r="A25" s="14">
        <f t="shared" si="2"/>
        <v>0</v>
      </c>
      <c r="B25" s="13">
        <f aca="true" t="shared" si="8" ref="B25:B31">SUM(G25:R25)</f>
        <v>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56" t="s">
        <v>169</v>
      </c>
      <c r="U25" s="21" t="s">
        <v>225</v>
      </c>
      <c r="V25" s="125"/>
      <c r="W25" s="125"/>
    </row>
    <row r="26" spans="1:23" ht="22.5">
      <c r="A26" s="14">
        <f t="shared" si="2"/>
        <v>0</v>
      </c>
      <c r="B26" s="13">
        <f t="shared" si="8"/>
        <v>0</v>
      </c>
      <c r="C26" s="24"/>
      <c r="D26" s="24"/>
      <c r="E26" s="24"/>
      <c r="F26" s="24"/>
      <c r="G26" s="24"/>
      <c r="H26" s="24"/>
      <c r="I26" s="24"/>
      <c r="J26" s="50"/>
      <c r="K26" s="24"/>
      <c r="L26" s="24"/>
      <c r="M26" s="24"/>
      <c r="N26" s="24"/>
      <c r="O26" s="24"/>
      <c r="P26" s="24"/>
      <c r="Q26" s="24"/>
      <c r="R26" s="12"/>
      <c r="S26" s="12"/>
      <c r="T26" s="56" t="s">
        <v>175</v>
      </c>
      <c r="U26" s="21" t="s">
        <v>225</v>
      </c>
      <c r="V26" s="125"/>
      <c r="W26" s="125"/>
    </row>
    <row r="27" spans="1:23" ht="22.5">
      <c r="A27" s="14">
        <f t="shared" si="2"/>
        <v>0</v>
      </c>
      <c r="B27" s="13">
        <f t="shared" si="8"/>
        <v>0</v>
      </c>
      <c r="C27" s="24"/>
      <c r="D27" s="24"/>
      <c r="E27" s="24"/>
      <c r="F27" s="24"/>
      <c r="G27" s="24"/>
      <c r="H27" s="24"/>
      <c r="I27" s="24"/>
      <c r="J27" s="50"/>
      <c r="K27" s="24"/>
      <c r="L27" s="24"/>
      <c r="M27" s="24"/>
      <c r="N27" s="24"/>
      <c r="O27" s="24"/>
      <c r="P27" s="24"/>
      <c r="Q27" s="24"/>
      <c r="R27" s="12"/>
      <c r="S27" s="12"/>
      <c r="T27" s="56" t="s">
        <v>217</v>
      </c>
      <c r="U27" s="21" t="s">
        <v>225</v>
      </c>
      <c r="V27" s="125"/>
      <c r="W27" s="125"/>
    </row>
    <row r="28" spans="1:23" ht="22.5">
      <c r="A28" s="14">
        <f t="shared" si="2"/>
        <v>0</v>
      </c>
      <c r="B28" s="13">
        <f t="shared" si="8"/>
        <v>0</v>
      </c>
      <c r="C28" s="24"/>
      <c r="D28" s="24"/>
      <c r="E28" s="24"/>
      <c r="F28" s="24"/>
      <c r="G28" s="24"/>
      <c r="H28" s="24"/>
      <c r="I28" s="24"/>
      <c r="J28" s="50"/>
      <c r="K28" s="24"/>
      <c r="L28" s="24"/>
      <c r="M28" s="24"/>
      <c r="N28" s="24"/>
      <c r="O28" s="24"/>
      <c r="P28" s="24"/>
      <c r="Q28" s="24"/>
      <c r="R28" s="12"/>
      <c r="S28" s="12">
        <v>0</v>
      </c>
      <c r="T28" s="56" t="s">
        <v>218</v>
      </c>
      <c r="U28" s="21" t="s">
        <v>225</v>
      </c>
      <c r="V28" s="125"/>
      <c r="W28" s="125"/>
    </row>
    <row r="29" spans="1:23" ht="22.5">
      <c r="A29" s="14">
        <f t="shared" si="2"/>
        <v>0</v>
      </c>
      <c r="B29" s="13">
        <f t="shared" si="8"/>
        <v>0</v>
      </c>
      <c r="C29" s="24"/>
      <c r="D29" s="24"/>
      <c r="E29" s="24"/>
      <c r="F29" s="24"/>
      <c r="G29" s="24"/>
      <c r="H29" s="24"/>
      <c r="I29" s="24"/>
      <c r="J29" s="50"/>
      <c r="K29" s="24"/>
      <c r="L29" s="24"/>
      <c r="M29" s="24"/>
      <c r="N29" s="24"/>
      <c r="O29" s="24"/>
      <c r="P29" s="24"/>
      <c r="Q29" s="24"/>
      <c r="R29" s="12"/>
      <c r="S29" s="12">
        <v>0</v>
      </c>
      <c r="T29" s="56" t="s">
        <v>19</v>
      </c>
      <c r="U29" s="21" t="s">
        <v>225</v>
      </c>
      <c r="V29" s="125"/>
      <c r="W29" s="125"/>
    </row>
    <row r="30" spans="1:23" ht="22.5">
      <c r="A30" s="14">
        <f t="shared" si="2"/>
        <v>0</v>
      </c>
      <c r="B30" s="13">
        <f t="shared" si="8"/>
        <v>0</v>
      </c>
      <c r="C30" s="24"/>
      <c r="D30" s="24"/>
      <c r="E30" s="24"/>
      <c r="F30" s="24"/>
      <c r="G30" s="24"/>
      <c r="H30" s="24"/>
      <c r="I30" s="24"/>
      <c r="J30" s="50"/>
      <c r="K30" s="24"/>
      <c r="L30" s="24"/>
      <c r="M30" s="24"/>
      <c r="N30" s="24"/>
      <c r="O30" s="24"/>
      <c r="P30" s="24"/>
      <c r="Q30" s="24"/>
      <c r="R30" s="12"/>
      <c r="S30" s="12">
        <v>0</v>
      </c>
      <c r="T30" s="56" t="s">
        <v>20</v>
      </c>
      <c r="U30" s="21" t="s">
        <v>225</v>
      </c>
      <c r="V30" s="125"/>
      <c r="W30" s="125"/>
    </row>
    <row r="31" spans="1:23" ht="22.5">
      <c r="A31" s="14">
        <f t="shared" si="2"/>
        <v>0</v>
      </c>
      <c r="B31" s="13">
        <f t="shared" si="8"/>
        <v>0</v>
      </c>
      <c r="C31" s="24"/>
      <c r="D31" s="24"/>
      <c r="E31" s="24"/>
      <c r="F31" s="24"/>
      <c r="G31" s="24"/>
      <c r="H31" s="24"/>
      <c r="I31" s="24"/>
      <c r="J31" s="50"/>
      <c r="K31" s="24"/>
      <c r="L31" s="24"/>
      <c r="M31" s="24"/>
      <c r="N31" s="24"/>
      <c r="O31" s="24"/>
      <c r="P31" s="24"/>
      <c r="Q31" s="24"/>
      <c r="R31" s="12"/>
      <c r="S31" s="12">
        <v>0</v>
      </c>
      <c r="T31" s="56" t="s">
        <v>18</v>
      </c>
      <c r="U31" s="21" t="s">
        <v>225</v>
      </c>
      <c r="V31" s="125"/>
      <c r="W31" s="125"/>
    </row>
    <row r="32" spans="1:23" ht="27" customHeight="1">
      <c r="A32" s="46">
        <f t="shared" si="2"/>
        <v>0</v>
      </c>
      <c r="B32" s="46">
        <f>SUM(G32:R32)</f>
        <v>0</v>
      </c>
      <c r="C32" s="17"/>
      <c r="D32" s="17"/>
      <c r="E32" s="17"/>
      <c r="F32" s="17"/>
      <c r="G32" s="17">
        <f aca="true" t="shared" si="9" ref="G32:S32">SUM(G33:G38)</f>
        <v>0</v>
      </c>
      <c r="H32" s="17">
        <f t="shared" si="9"/>
        <v>0</v>
      </c>
      <c r="I32" s="17">
        <f t="shared" si="9"/>
        <v>0</v>
      </c>
      <c r="J32" s="17">
        <f>SUM(J33:J38)</f>
        <v>0</v>
      </c>
      <c r="K32" s="17">
        <f t="shared" si="9"/>
        <v>0</v>
      </c>
      <c r="L32" s="17">
        <f>SUM(L33:L38)</f>
        <v>0</v>
      </c>
      <c r="M32" s="17">
        <f>SUM(M33:M38)</f>
        <v>0</v>
      </c>
      <c r="N32" s="17">
        <f t="shared" si="9"/>
        <v>0</v>
      </c>
      <c r="O32" s="17">
        <f t="shared" si="9"/>
        <v>0</v>
      </c>
      <c r="P32" s="17">
        <f t="shared" si="9"/>
        <v>0</v>
      </c>
      <c r="Q32" s="17">
        <f t="shared" si="9"/>
        <v>0</v>
      </c>
      <c r="R32" s="17">
        <f t="shared" si="9"/>
        <v>0</v>
      </c>
      <c r="S32" s="17">
        <f t="shared" si="9"/>
        <v>0</v>
      </c>
      <c r="T32" s="57" t="s">
        <v>144</v>
      </c>
      <c r="U32" s="18" t="s">
        <v>156</v>
      </c>
      <c r="V32" s="23" t="s">
        <v>49</v>
      </c>
      <c r="W32" s="23"/>
    </row>
    <row r="33" spans="1:23" ht="24" customHeight="1">
      <c r="A33" s="14">
        <f t="shared" si="2"/>
        <v>0</v>
      </c>
      <c r="B33" s="13">
        <f aca="true" t="shared" si="10" ref="B33:B38">SUM(G33:R33)</f>
        <v>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>
        <v>0</v>
      </c>
      <c r="T33" s="56" t="s">
        <v>167</v>
      </c>
      <c r="U33" s="21" t="s">
        <v>225</v>
      </c>
      <c r="V33" s="94"/>
      <c r="W33" s="95"/>
    </row>
    <row r="34" spans="1:23" ht="22.5">
      <c r="A34" s="14">
        <f t="shared" si="2"/>
        <v>0</v>
      </c>
      <c r="B34" s="13">
        <f t="shared" si="10"/>
        <v>0</v>
      </c>
      <c r="C34" s="24"/>
      <c r="D34" s="24"/>
      <c r="E34" s="24"/>
      <c r="F34" s="24"/>
      <c r="G34" s="24"/>
      <c r="H34" s="24"/>
      <c r="I34" s="24"/>
      <c r="J34" s="50"/>
      <c r="K34" s="24"/>
      <c r="L34" s="24"/>
      <c r="M34" s="24"/>
      <c r="N34" s="24"/>
      <c r="O34" s="24"/>
      <c r="P34" s="24"/>
      <c r="Q34" s="24"/>
      <c r="R34" s="12"/>
      <c r="S34" s="12">
        <v>0</v>
      </c>
      <c r="T34" s="56" t="s">
        <v>175</v>
      </c>
      <c r="U34" s="25" t="s">
        <v>50</v>
      </c>
      <c r="V34" s="96"/>
      <c r="W34" s="97"/>
    </row>
    <row r="35" spans="1:23" ht="22.5">
      <c r="A35" s="14">
        <f t="shared" si="2"/>
        <v>0</v>
      </c>
      <c r="B35" s="13">
        <f t="shared" si="10"/>
        <v>0</v>
      </c>
      <c r="C35" s="24"/>
      <c r="D35" s="24"/>
      <c r="E35" s="24"/>
      <c r="F35" s="24"/>
      <c r="G35" s="24"/>
      <c r="H35" s="24"/>
      <c r="I35" s="24"/>
      <c r="J35" s="50"/>
      <c r="K35" s="24"/>
      <c r="L35" s="24"/>
      <c r="M35" s="24"/>
      <c r="N35" s="24"/>
      <c r="O35" s="24"/>
      <c r="P35" s="24"/>
      <c r="Q35" s="24"/>
      <c r="R35" s="12"/>
      <c r="S35" s="12">
        <v>0</v>
      </c>
      <c r="T35" s="56" t="s">
        <v>217</v>
      </c>
      <c r="U35" s="25" t="s">
        <v>51</v>
      </c>
      <c r="V35" s="96"/>
      <c r="W35" s="97"/>
    </row>
    <row r="36" spans="1:23" ht="22.5">
      <c r="A36" s="14">
        <f t="shared" si="2"/>
        <v>0</v>
      </c>
      <c r="B36" s="13">
        <f t="shared" si="10"/>
        <v>0</v>
      </c>
      <c r="C36" s="24"/>
      <c r="D36" s="24"/>
      <c r="E36" s="24"/>
      <c r="F36" s="24"/>
      <c r="G36" s="24"/>
      <c r="H36" s="24"/>
      <c r="I36" s="24"/>
      <c r="J36" s="50"/>
      <c r="K36" s="24"/>
      <c r="L36" s="24"/>
      <c r="M36" s="24"/>
      <c r="N36" s="24"/>
      <c r="O36" s="24"/>
      <c r="P36" s="24"/>
      <c r="Q36" s="24"/>
      <c r="R36" s="12"/>
      <c r="S36" s="12">
        <v>0</v>
      </c>
      <c r="T36" s="56" t="s">
        <v>19</v>
      </c>
      <c r="U36" s="25" t="s">
        <v>52</v>
      </c>
      <c r="V36" s="96"/>
      <c r="W36" s="97"/>
    </row>
    <row r="37" spans="1:23" ht="22.5">
      <c r="A37" s="14">
        <f t="shared" si="2"/>
        <v>0</v>
      </c>
      <c r="B37" s="13">
        <f t="shared" si="10"/>
        <v>0</v>
      </c>
      <c r="C37" s="24"/>
      <c r="D37" s="24"/>
      <c r="E37" s="24"/>
      <c r="F37" s="24"/>
      <c r="G37" s="24"/>
      <c r="H37" s="24"/>
      <c r="I37" s="24"/>
      <c r="J37" s="50"/>
      <c r="K37" s="24"/>
      <c r="L37" s="24"/>
      <c r="M37" s="24"/>
      <c r="N37" s="24"/>
      <c r="O37" s="24"/>
      <c r="P37" s="24"/>
      <c r="Q37" s="24"/>
      <c r="R37" s="12"/>
      <c r="S37" s="12">
        <v>0</v>
      </c>
      <c r="T37" s="56" t="s">
        <v>20</v>
      </c>
      <c r="U37" s="25" t="s">
        <v>53</v>
      </c>
      <c r="V37" s="96"/>
      <c r="W37" s="97"/>
    </row>
    <row r="38" spans="1:23" ht="22.5">
      <c r="A38" s="14">
        <f t="shared" si="2"/>
        <v>0</v>
      </c>
      <c r="B38" s="13">
        <f t="shared" si="10"/>
        <v>0</v>
      </c>
      <c r="C38" s="24"/>
      <c r="D38" s="24"/>
      <c r="E38" s="24"/>
      <c r="F38" s="24"/>
      <c r="G38" s="24"/>
      <c r="H38" s="24"/>
      <c r="I38" s="24"/>
      <c r="J38" s="50"/>
      <c r="K38" s="24"/>
      <c r="L38" s="24"/>
      <c r="M38" s="24"/>
      <c r="N38" s="24"/>
      <c r="O38" s="24"/>
      <c r="P38" s="24"/>
      <c r="Q38" s="24"/>
      <c r="R38" s="12"/>
      <c r="S38" s="12">
        <v>0</v>
      </c>
      <c r="T38" s="56" t="s">
        <v>153</v>
      </c>
      <c r="U38" s="21" t="s">
        <v>225</v>
      </c>
      <c r="V38" s="126"/>
      <c r="W38" s="87"/>
    </row>
    <row r="39" spans="1:23" ht="22.5">
      <c r="A39" s="46">
        <f t="shared" si="2"/>
        <v>0</v>
      </c>
      <c r="B39" s="46">
        <f aca="true" t="shared" si="11" ref="B39:B61">SUM(G39:R39)</f>
        <v>0</v>
      </c>
      <c r="C39" s="17"/>
      <c r="D39" s="17"/>
      <c r="E39" s="17"/>
      <c r="F39" s="17"/>
      <c r="G39" s="17">
        <f aca="true" t="shared" si="12" ref="G39:S39">SUM(G40)</f>
        <v>0</v>
      </c>
      <c r="H39" s="17">
        <f t="shared" si="12"/>
        <v>0</v>
      </c>
      <c r="I39" s="17">
        <f t="shared" si="12"/>
        <v>0</v>
      </c>
      <c r="J39" s="17">
        <f t="shared" si="12"/>
        <v>0</v>
      </c>
      <c r="K39" s="17">
        <f t="shared" si="12"/>
        <v>0</v>
      </c>
      <c r="L39" s="17">
        <f t="shared" si="12"/>
        <v>0</v>
      </c>
      <c r="M39" s="17">
        <f t="shared" si="12"/>
        <v>0</v>
      </c>
      <c r="N39" s="17">
        <f t="shared" si="12"/>
        <v>0</v>
      </c>
      <c r="O39" s="17">
        <f t="shared" si="12"/>
        <v>0</v>
      </c>
      <c r="P39" s="17">
        <f t="shared" si="12"/>
        <v>0</v>
      </c>
      <c r="Q39" s="17">
        <f t="shared" si="12"/>
        <v>0</v>
      </c>
      <c r="R39" s="17">
        <f t="shared" si="12"/>
        <v>0</v>
      </c>
      <c r="S39" s="17">
        <f t="shared" si="12"/>
        <v>0</v>
      </c>
      <c r="T39" s="57" t="s">
        <v>0</v>
      </c>
      <c r="U39" s="18" t="s">
        <v>156</v>
      </c>
      <c r="V39" s="23" t="s">
        <v>54</v>
      </c>
      <c r="W39" s="23"/>
    </row>
    <row r="40" spans="1:23" ht="22.5">
      <c r="A40" s="14">
        <f t="shared" si="2"/>
        <v>0</v>
      </c>
      <c r="B40" s="13">
        <f t="shared" si="11"/>
        <v>0</v>
      </c>
      <c r="C40" s="24"/>
      <c r="D40" s="24"/>
      <c r="E40" s="24"/>
      <c r="F40" s="24"/>
      <c r="G40" s="24"/>
      <c r="H40" s="24"/>
      <c r="I40" s="24"/>
      <c r="J40" s="50"/>
      <c r="K40" s="24"/>
      <c r="L40" s="24"/>
      <c r="M40" s="24"/>
      <c r="N40" s="24"/>
      <c r="O40" s="24"/>
      <c r="P40" s="24"/>
      <c r="Q40" s="24"/>
      <c r="R40" s="12"/>
      <c r="S40" s="12">
        <v>0</v>
      </c>
      <c r="T40" s="56" t="s">
        <v>171</v>
      </c>
      <c r="U40" s="21" t="s">
        <v>225</v>
      </c>
      <c r="V40" s="125"/>
      <c r="W40" s="125"/>
    </row>
    <row r="41" spans="1:24" ht="22.5">
      <c r="A41" s="46">
        <f t="shared" si="2"/>
        <v>0</v>
      </c>
      <c r="B41" s="46">
        <f t="shared" si="11"/>
        <v>0</v>
      </c>
      <c r="C41" s="17"/>
      <c r="D41" s="17"/>
      <c r="E41" s="17"/>
      <c r="F41" s="17"/>
      <c r="G41" s="17">
        <f aca="true" t="shared" si="13" ref="G41:S41">SUM(G42:G46)</f>
        <v>0</v>
      </c>
      <c r="H41" s="17">
        <f t="shared" si="13"/>
        <v>0</v>
      </c>
      <c r="I41" s="17">
        <f t="shared" si="13"/>
        <v>0</v>
      </c>
      <c r="J41" s="17">
        <f>SUM(J42:J46)</f>
        <v>0</v>
      </c>
      <c r="K41" s="17">
        <f t="shared" si="13"/>
        <v>0</v>
      </c>
      <c r="L41" s="17">
        <f>SUM(L42:L46)</f>
        <v>0</v>
      </c>
      <c r="M41" s="17">
        <f>SUM(M42:M46)</f>
        <v>0</v>
      </c>
      <c r="N41" s="17">
        <f t="shared" si="13"/>
        <v>0</v>
      </c>
      <c r="O41" s="17">
        <f t="shared" si="13"/>
        <v>0</v>
      </c>
      <c r="P41" s="17">
        <f t="shared" si="13"/>
        <v>0</v>
      </c>
      <c r="Q41" s="17">
        <f t="shared" si="13"/>
        <v>0</v>
      </c>
      <c r="R41" s="17">
        <f t="shared" si="13"/>
        <v>0</v>
      </c>
      <c r="S41" s="17">
        <f t="shared" si="13"/>
        <v>0</v>
      </c>
      <c r="T41" s="57" t="s">
        <v>226</v>
      </c>
      <c r="U41" s="18" t="s">
        <v>156</v>
      </c>
      <c r="V41" s="23" t="s">
        <v>55</v>
      </c>
      <c r="W41" s="23"/>
      <c r="X41" s="7"/>
    </row>
    <row r="42" spans="1:24" ht="22.5">
      <c r="A42" s="14">
        <f t="shared" si="2"/>
        <v>0</v>
      </c>
      <c r="B42" s="13">
        <f t="shared" si="11"/>
        <v>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56" t="s">
        <v>172</v>
      </c>
      <c r="U42" s="26" t="s">
        <v>224</v>
      </c>
      <c r="V42" s="125"/>
      <c r="W42" s="125"/>
      <c r="X42" s="7"/>
    </row>
    <row r="43" spans="1:24" ht="22.5">
      <c r="A43" s="14">
        <f t="shared" si="2"/>
        <v>0</v>
      </c>
      <c r="B43" s="13">
        <f t="shared" si="11"/>
        <v>0</v>
      </c>
      <c r="C43" s="24"/>
      <c r="D43" s="24"/>
      <c r="E43" s="24"/>
      <c r="F43" s="24"/>
      <c r="G43" s="24"/>
      <c r="H43" s="24"/>
      <c r="I43" s="24"/>
      <c r="J43" s="50"/>
      <c r="K43" s="24"/>
      <c r="L43" s="24"/>
      <c r="M43" s="24"/>
      <c r="N43" s="24"/>
      <c r="O43" s="24"/>
      <c r="P43" s="24"/>
      <c r="Q43" s="24"/>
      <c r="R43" s="12"/>
      <c r="S43" s="12"/>
      <c r="T43" s="56" t="s">
        <v>175</v>
      </c>
      <c r="U43" s="25" t="s">
        <v>56</v>
      </c>
      <c r="V43" s="125"/>
      <c r="W43" s="125"/>
      <c r="X43" s="7"/>
    </row>
    <row r="44" spans="1:24" ht="22.5">
      <c r="A44" s="14">
        <f t="shared" si="2"/>
        <v>0</v>
      </c>
      <c r="B44" s="13">
        <f t="shared" si="11"/>
        <v>0</v>
      </c>
      <c r="C44" s="24"/>
      <c r="D44" s="24"/>
      <c r="E44" s="24"/>
      <c r="F44" s="24"/>
      <c r="G44" s="24"/>
      <c r="H44" s="24"/>
      <c r="I44" s="24"/>
      <c r="J44" s="50"/>
      <c r="K44" s="24"/>
      <c r="L44" s="24"/>
      <c r="M44" s="24"/>
      <c r="N44" s="24"/>
      <c r="O44" s="24"/>
      <c r="P44" s="24"/>
      <c r="Q44" s="24"/>
      <c r="R44" s="12"/>
      <c r="S44" s="12"/>
      <c r="T44" s="56" t="s">
        <v>20</v>
      </c>
      <c r="U44" s="25" t="s">
        <v>57</v>
      </c>
      <c r="V44" s="125"/>
      <c r="W44" s="125"/>
      <c r="X44" s="7"/>
    </row>
    <row r="45" spans="1:24" ht="22.5">
      <c r="A45" s="14">
        <f t="shared" si="2"/>
        <v>0</v>
      </c>
      <c r="B45" s="13">
        <f t="shared" si="11"/>
        <v>0</v>
      </c>
      <c r="C45" s="24"/>
      <c r="D45" s="24"/>
      <c r="E45" s="24"/>
      <c r="F45" s="24"/>
      <c r="G45" s="24"/>
      <c r="H45" s="24"/>
      <c r="I45" s="24"/>
      <c r="J45" s="50"/>
      <c r="K45" s="24"/>
      <c r="L45" s="24"/>
      <c r="M45" s="24"/>
      <c r="N45" s="24"/>
      <c r="O45" s="24"/>
      <c r="P45" s="24"/>
      <c r="Q45" s="24"/>
      <c r="R45" s="12"/>
      <c r="S45" s="12"/>
      <c r="T45" s="58" t="s">
        <v>174</v>
      </c>
      <c r="U45" s="25"/>
      <c r="V45" s="125"/>
      <c r="W45" s="125"/>
      <c r="X45" s="7"/>
    </row>
    <row r="46" spans="1:24" ht="22.5">
      <c r="A46" s="14">
        <f t="shared" si="2"/>
        <v>0</v>
      </c>
      <c r="B46" s="13">
        <f t="shared" si="11"/>
        <v>0</v>
      </c>
      <c r="C46" s="24"/>
      <c r="D46" s="24"/>
      <c r="E46" s="24"/>
      <c r="F46" s="24"/>
      <c r="G46" s="24"/>
      <c r="H46" s="24"/>
      <c r="I46" s="24"/>
      <c r="J46" s="50"/>
      <c r="K46" s="24"/>
      <c r="L46" s="24"/>
      <c r="M46" s="24"/>
      <c r="N46" s="24"/>
      <c r="O46" s="24"/>
      <c r="P46" s="24"/>
      <c r="Q46" s="24"/>
      <c r="R46" s="12"/>
      <c r="S46" s="12"/>
      <c r="T46" s="58" t="s">
        <v>173</v>
      </c>
      <c r="U46" s="25"/>
      <c r="V46" s="125"/>
      <c r="W46" s="125"/>
      <c r="X46" s="7"/>
    </row>
    <row r="47" spans="1:24" ht="22.5">
      <c r="A47" s="46">
        <f t="shared" si="2"/>
        <v>0</v>
      </c>
      <c r="B47" s="46">
        <f t="shared" si="11"/>
        <v>0</v>
      </c>
      <c r="C47" s="17"/>
      <c r="D47" s="17"/>
      <c r="E47" s="17"/>
      <c r="F47" s="17"/>
      <c r="G47" s="17">
        <f aca="true" t="shared" si="14" ref="G47:S47">SUM(G48:G52)</f>
        <v>0</v>
      </c>
      <c r="H47" s="17">
        <f t="shared" si="14"/>
        <v>0</v>
      </c>
      <c r="I47" s="17">
        <f t="shared" si="14"/>
        <v>0</v>
      </c>
      <c r="J47" s="17">
        <f>SUM(J48:J52)</f>
        <v>0</v>
      </c>
      <c r="K47" s="17">
        <f t="shared" si="14"/>
        <v>0</v>
      </c>
      <c r="L47" s="17">
        <f>SUM(L48:L52)</f>
        <v>0</v>
      </c>
      <c r="M47" s="17">
        <f>SUM(M48:M52)</f>
        <v>0</v>
      </c>
      <c r="N47" s="17">
        <f t="shared" si="14"/>
        <v>0</v>
      </c>
      <c r="O47" s="17">
        <f t="shared" si="14"/>
        <v>0</v>
      </c>
      <c r="P47" s="17">
        <f t="shared" si="14"/>
        <v>0</v>
      </c>
      <c r="Q47" s="17">
        <f t="shared" si="14"/>
        <v>0</v>
      </c>
      <c r="R47" s="17">
        <f t="shared" si="14"/>
        <v>0</v>
      </c>
      <c r="S47" s="17">
        <f t="shared" si="14"/>
        <v>0</v>
      </c>
      <c r="T47" s="57" t="s">
        <v>243</v>
      </c>
      <c r="U47" s="18" t="s">
        <v>156</v>
      </c>
      <c r="V47" s="23" t="s">
        <v>58</v>
      </c>
      <c r="W47" s="23"/>
      <c r="X47" s="7"/>
    </row>
    <row r="48" spans="1:24" ht="22.5">
      <c r="A48" s="14">
        <f t="shared" si="2"/>
        <v>0</v>
      </c>
      <c r="B48" s="13">
        <f t="shared" si="11"/>
        <v>0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56" t="s">
        <v>172</v>
      </c>
      <c r="U48" s="26" t="s">
        <v>224</v>
      </c>
      <c r="V48" s="125"/>
      <c r="W48" s="125"/>
      <c r="X48" s="7"/>
    </row>
    <row r="49" spans="1:24" ht="22.5">
      <c r="A49" s="14">
        <f t="shared" si="2"/>
        <v>0</v>
      </c>
      <c r="B49" s="13">
        <f t="shared" si="11"/>
        <v>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58" t="s">
        <v>175</v>
      </c>
      <c r="U49" s="26"/>
      <c r="V49" s="125"/>
      <c r="W49" s="125"/>
      <c r="X49" s="7"/>
    </row>
    <row r="50" spans="1:24" ht="22.5">
      <c r="A50" s="14">
        <f t="shared" si="2"/>
        <v>0</v>
      </c>
      <c r="B50" s="13">
        <f t="shared" si="11"/>
        <v>0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56" t="s">
        <v>20</v>
      </c>
      <c r="U50" s="1" t="s">
        <v>59</v>
      </c>
      <c r="V50" s="125"/>
      <c r="W50" s="125"/>
      <c r="X50" s="7"/>
    </row>
    <row r="51" spans="1:24" ht="22.5">
      <c r="A51" s="14">
        <f t="shared" si="2"/>
        <v>0</v>
      </c>
      <c r="B51" s="13">
        <f t="shared" si="11"/>
        <v>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58" t="s">
        <v>174</v>
      </c>
      <c r="U51" s="26"/>
      <c r="V51" s="125"/>
      <c r="W51" s="125"/>
      <c r="X51" s="7"/>
    </row>
    <row r="52" spans="1:24" ht="22.5">
      <c r="A52" s="14">
        <f t="shared" si="2"/>
        <v>0</v>
      </c>
      <c r="B52" s="13">
        <f t="shared" si="11"/>
        <v>0</v>
      </c>
      <c r="C52" s="27"/>
      <c r="D52" s="27"/>
      <c r="E52" s="27"/>
      <c r="F52" s="27"/>
      <c r="G52" s="27"/>
      <c r="H52" s="27"/>
      <c r="I52" s="27"/>
      <c r="J52" s="28"/>
      <c r="K52" s="27"/>
      <c r="L52" s="27"/>
      <c r="M52" s="27"/>
      <c r="N52" s="27"/>
      <c r="O52" s="27"/>
      <c r="P52" s="27"/>
      <c r="Q52" s="27"/>
      <c r="R52" s="28"/>
      <c r="S52" s="28"/>
      <c r="T52" s="59" t="s">
        <v>173</v>
      </c>
      <c r="U52" s="10"/>
      <c r="V52" s="125"/>
      <c r="W52" s="125"/>
      <c r="X52" s="7"/>
    </row>
    <row r="53" spans="1:23" ht="27.75" customHeight="1">
      <c r="A53" s="15">
        <f t="shared" si="2"/>
        <v>0</v>
      </c>
      <c r="B53" s="15">
        <f t="shared" si="11"/>
        <v>0</v>
      </c>
      <c r="C53" s="43"/>
      <c r="D53" s="43"/>
      <c r="E53" s="43"/>
      <c r="F53" s="43"/>
      <c r="G53" s="44">
        <f aca="true" t="shared" si="15" ref="G53:S53">SUM(G54,G57,G62,G63,G64,G65,G66,G67,G68,G74,G82,G88,G99,G100)</f>
        <v>0</v>
      </c>
      <c r="H53" s="44">
        <f t="shared" si="15"/>
        <v>0</v>
      </c>
      <c r="I53" s="44">
        <f t="shared" si="15"/>
        <v>0</v>
      </c>
      <c r="J53" s="44">
        <f>SUM(J54,J57,J62,J63,J64,J65,J66,J67,J68,J74,J82,J88,J99,J100)</f>
        <v>0</v>
      </c>
      <c r="K53" s="44">
        <f t="shared" si="15"/>
        <v>0</v>
      </c>
      <c r="L53" s="44">
        <f>SUM(L54,L57,L62,L63,L64,L65,L66,L67,L68,L74,L82,L88,L99,L100)</f>
        <v>0</v>
      </c>
      <c r="M53" s="44">
        <f>SUM(M54,M57,M62,M63,M64,M65,M66,M67,M68,M74,M82,M88,M99,M100)</f>
        <v>0</v>
      </c>
      <c r="N53" s="44">
        <f t="shared" si="15"/>
        <v>0</v>
      </c>
      <c r="O53" s="44">
        <f t="shared" si="15"/>
        <v>0</v>
      </c>
      <c r="P53" s="44">
        <f t="shared" si="15"/>
        <v>0</v>
      </c>
      <c r="Q53" s="44">
        <f t="shared" si="15"/>
        <v>0</v>
      </c>
      <c r="R53" s="44">
        <f t="shared" si="15"/>
        <v>0</v>
      </c>
      <c r="S53" s="44">
        <f t="shared" si="15"/>
        <v>0</v>
      </c>
      <c r="T53" s="60" t="s">
        <v>207</v>
      </c>
      <c r="U53" s="16" t="s">
        <v>136</v>
      </c>
      <c r="V53" s="16"/>
      <c r="W53" s="16" t="s">
        <v>60</v>
      </c>
    </row>
    <row r="54" spans="1:23" ht="27.75" customHeight="1">
      <c r="A54" s="46">
        <f t="shared" si="2"/>
        <v>0</v>
      </c>
      <c r="B54" s="46">
        <f t="shared" si="11"/>
        <v>0</v>
      </c>
      <c r="C54" s="18"/>
      <c r="D54" s="18"/>
      <c r="E54" s="18"/>
      <c r="F54" s="18"/>
      <c r="G54" s="18">
        <f aca="true" t="shared" si="16" ref="G54:S54">SUM(G55:G56)</f>
        <v>0</v>
      </c>
      <c r="H54" s="18">
        <f t="shared" si="16"/>
        <v>0</v>
      </c>
      <c r="I54" s="18">
        <f t="shared" si="16"/>
        <v>0</v>
      </c>
      <c r="J54" s="18">
        <f>SUM(J55:J56)</f>
        <v>0</v>
      </c>
      <c r="K54" s="18">
        <f t="shared" si="16"/>
        <v>0</v>
      </c>
      <c r="L54" s="18">
        <f>SUM(L55:L56)</f>
        <v>0</v>
      </c>
      <c r="M54" s="18">
        <f>SUM(M55:M56)</f>
        <v>0</v>
      </c>
      <c r="N54" s="18">
        <f t="shared" si="16"/>
        <v>0</v>
      </c>
      <c r="O54" s="18">
        <f t="shared" si="16"/>
        <v>0</v>
      </c>
      <c r="P54" s="18">
        <f t="shared" si="16"/>
        <v>0</v>
      </c>
      <c r="Q54" s="18">
        <f t="shared" si="16"/>
        <v>0</v>
      </c>
      <c r="R54" s="18">
        <f t="shared" si="16"/>
        <v>0</v>
      </c>
      <c r="S54" s="18">
        <f t="shared" si="16"/>
        <v>0</v>
      </c>
      <c r="T54" s="57" t="s">
        <v>1</v>
      </c>
      <c r="U54" s="18" t="s">
        <v>156</v>
      </c>
      <c r="V54" s="18" t="s">
        <v>61</v>
      </c>
      <c r="W54" s="18"/>
    </row>
    <row r="55" spans="1:23" s="7" customFormat="1" ht="22.5">
      <c r="A55" s="14">
        <f t="shared" si="2"/>
        <v>0</v>
      </c>
      <c r="B55" s="13">
        <f t="shared" si="11"/>
        <v>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61" t="s">
        <v>227</v>
      </c>
      <c r="U55" s="2" t="s">
        <v>62</v>
      </c>
      <c r="V55" s="135"/>
      <c r="W55" s="95"/>
    </row>
    <row r="56" spans="1:23" s="7" customFormat="1" ht="22.5">
      <c r="A56" s="14">
        <f t="shared" si="2"/>
        <v>0</v>
      </c>
      <c r="B56" s="13">
        <f t="shared" si="11"/>
        <v>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>
        <v>0</v>
      </c>
      <c r="T56" s="62" t="s">
        <v>153</v>
      </c>
      <c r="U56" s="26" t="s">
        <v>224</v>
      </c>
      <c r="V56" s="136"/>
      <c r="W56" s="87"/>
    </row>
    <row r="57" spans="1:23" s="7" customFormat="1" ht="22.5">
      <c r="A57" s="46">
        <f t="shared" si="2"/>
        <v>0</v>
      </c>
      <c r="B57" s="46">
        <f t="shared" si="11"/>
        <v>0</v>
      </c>
      <c r="C57" s="18"/>
      <c r="D57" s="18"/>
      <c r="E57" s="18"/>
      <c r="F57" s="18"/>
      <c r="G57" s="18">
        <f aca="true" t="shared" si="17" ref="G57:S57">SUM(G58:G61)</f>
        <v>0</v>
      </c>
      <c r="H57" s="18">
        <f t="shared" si="17"/>
        <v>0</v>
      </c>
      <c r="I57" s="18">
        <f t="shared" si="17"/>
        <v>0</v>
      </c>
      <c r="J57" s="18">
        <f>SUM(J58:J61)</f>
        <v>0</v>
      </c>
      <c r="K57" s="18">
        <f t="shared" si="17"/>
        <v>0</v>
      </c>
      <c r="L57" s="18">
        <f>SUM(L58:L61)</f>
        <v>0</v>
      </c>
      <c r="M57" s="18">
        <f>SUM(M58:M61)</f>
        <v>0</v>
      </c>
      <c r="N57" s="18">
        <f t="shared" si="17"/>
        <v>0</v>
      </c>
      <c r="O57" s="18">
        <f t="shared" si="17"/>
        <v>0</v>
      </c>
      <c r="P57" s="18">
        <f t="shared" si="17"/>
        <v>0</v>
      </c>
      <c r="Q57" s="18">
        <f t="shared" si="17"/>
        <v>0</v>
      </c>
      <c r="R57" s="18">
        <f t="shared" si="17"/>
        <v>0</v>
      </c>
      <c r="S57" s="18">
        <f t="shared" si="17"/>
        <v>0</v>
      </c>
      <c r="T57" s="57" t="s">
        <v>2</v>
      </c>
      <c r="U57" s="18" t="s">
        <v>156</v>
      </c>
      <c r="V57" s="18">
        <v>7202</v>
      </c>
      <c r="W57" s="18"/>
    </row>
    <row r="58" spans="1:23" ht="22.5">
      <c r="A58" s="14">
        <f t="shared" si="2"/>
        <v>0</v>
      </c>
      <c r="B58" s="13">
        <f t="shared" si="11"/>
        <v>0</v>
      </c>
      <c r="C58" s="24"/>
      <c r="D58" s="24"/>
      <c r="E58" s="24"/>
      <c r="F58" s="24"/>
      <c r="G58" s="24"/>
      <c r="H58" s="24"/>
      <c r="I58" s="24"/>
      <c r="J58" s="50"/>
      <c r="K58" s="24"/>
      <c r="L58" s="24"/>
      <c r="M58" s="24"/>
      <c r="N58" s="24"/>
      <c r="O58" s="24"/>
      <c r="P58" s="24"/>
      <c r="Q58" s="24"/>
      <c r="R58" s="12"/>
      <c r="S58" s="12"/>
      <c r="T58" s="56" t="s">
        <v>180</v>
      </c>
      <c r="U58" s="3" t="s">
        <v>63</v>
      </c>
      <c r="V58" s="88"/>
      <c r="W58" s="89"/>
    </row>
    <row r="59" spans="1:23" ht="22.5">
      <c r="A59" s="14">
        <f t="shared" si="2"/>
        <v>0</v>
      </c>
      <c r="B59" s="13">
        <f t="shared" si="11"/>
        <v>0</v>
      </c>
      <c r="C59" s="24"/>
      <c r="D59" s="24"/>
      <c r="E59" s="24"/>
      <c r="F59" s="24"/>
      <c r="G59" s="24"/>
      <c r="H59" s="24"/>
      <c r="I59" s="24"/>
      <c r="J59" s="50"/>
      <c r="K59" s="24"/>
      <c r="L59" s="24"/>
      <c r="M59" s="24"/>
      <c r="N59" s="24"/>
      <c r="O59" s="24"/>
      <c r="P59" s="24"/>
      <c r="Q59" s="24"/>
      <c r="R59" s="12"/>
      <c r="S59" s="12"/>
      <c r="T59" s="56" t="s">
        <v>181</v>
      </c>
      <c r="U59" s="3" t="s">
        <v>64</v>
      </c>
      <c r="V59" s="90"/>
      <c r="W59" s="91"/>
    </row>
    <row r="60" spans="1:23" ht="22.5">
      <c r="A60" s="14">
        <f t="shared" si="2"/>
        <v>0</v>
      </c>
      <c r="B60" s="13">
        <f t="shared" si="11"/>
        <v>0</v>
      </c>
      <c r="C60" s="24"/>
      <c r="D60" s="24"/>
      <c r="E60" s="24"/>
      <c r="F60" s="24"/>
      <c r="G60" s="24"/>
      <c r="H60" s="24"/>
      <c r="I60" s="24"/>
      <c r="J60" s="50"/>
      <c r="K60" s="24"/>
      <c r="L60" s="24"/>
      <c r="M60" s="24"/>
      <c r="N60" s="24"/>
      <c r="O60" s="24"/>
      <c r="P60" s="24"/>
      <c r="Q60" s="24"/>
      <c r="R60" s="12"/>
      <c r="S60" s="12"/>
      <c r="T60" s="62" t="s">
        <v>153</v>
      </c>
      <c r="U60" s="26" t="s">
        <v>224</v>
      </c>
      <c r="V60" s="90"/>
      <c r="W60" s="91"/>
    </row>
    <row r="61" spans="1:23" ht="22.5">
      <c r="A61" s="14">
        <f t="shared" si="2"/>
        <v>0</v>
      </c>
      <c r="B61" s="13">
        <f t="shared" si="11"/>
        <v>0</v>
      </c>
      <c r="C61" s="24"/>
      <c r="D61" s="24"/>
      <c r="E61" s="24"/>
      <c r="F61" s="24"/>
      <c r="G61" s="24"/>
      <c r="H61" s="24"/>
      <c r="I61" s="24"/>
      <c r="J61" s="50"/>
      <c r="K61" s="24"/>
      <c r="L61" s="24"/>
      <c r="M61" s="24"/>
      <c r="N61" s="24"/>
      <c r="O61" s="24"/>
      <c r="P61" s="24"/>
      <c r="Q61" s="24"/>
      <c r="R61" s="12"/>
      <c r="S61" s="12">
        <v>0</v>
      </c>
      <c r="T61" s="56" t="s">
        <v>21</v>
      </c>
      <c r="U61" s="25" t="s">
        <v>65</v>
      </c>
      <c r="V61" s="92"/>
      <c r="W61" s="93"/>
    </row>
    <row r="62" spans="1:23" ht="45">
      <c r="A62" s="46">
        <f t="shared" si="2"/>
        <v>0</v>
      </c>
      <c r="B62" s="46">
        <f aca="true" t="shared" si="18" ref="B62:B73">SUM(G62:R62)</f>
        <v>0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>
        <v>0</v>
      </c>
      <c r="T62" s="57" t="s">
        <v>228</v>
      </c>
      <c r="U62" s="18" t="s">
        <v>156</v>
      </c>
      <c r="V62" s="29" t="s">
        <v>66</v>
      </c>
      <c r="W62" s="23"/>
    </row>
    <row r="63" spans="1:23" s="7" customFormat="1" ht="21.75" customHeight="1">
      <c r="A63" s="46">
        <f t="shared" si="2"/>
        <v>0</v>
      </c>
      <c r="B63" s="46">
        <f t="shared" si="18"/>
        <v>0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57" t="s">
        <v>3</v>
      </c>
      <c r="U63" s="18" t="s">
        <v>156</v>
      </c>
      <c r="V63" s="29" t="s">
        <v>67</v>
      </c>
      <c r="W63" s="23"/>
    </row>
    <row r="64" spans="1:23" s="7" customFormat="1" ht="22.5">
      <c r="A64" s="46">
        <f t="shared" si="2"/>
        <v>0</v>
      </c>
      <c r="B64" s="46">
        <f t="shared" si="18"/>
        <v>0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57" t="s">
        <v>229</v>
      </c>
      <c r="U64" s="18" t="s">
        <v>156</v>
      </c>
      <c r="V64" s="29" t="s">
        <v>68</v>
      </c>
      <c r="W64" s="23"/>
    </row>
    <row r="65" spans="1:23" s="7" customFormat="1" ht="21.75" customHeight="1">
      <c r="A65" s="46">
        <f t="shared" si="2"/>
        <v>0</v>
      </c>
      <c r="B65" s="46">
        <f t="shared" si="18"/>
        <v>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>
        <v>0</v>
      </c>
      <c r="T65" s="57" t="s">
        <v>4</v>
      </c>
      <c r="U65" s="18" t="s">
        <v>156</v>
      </c>
      <c r="V65" s="29" t="s">
        <v>69</v>
      </c>
      <c r="W65" s="23"/>
    </row>
    <row r="66" spans="1:23" s="7" customFormat="1" ht="23.25" customHeight="1">
      <c r="A66" s="46">
        <f t="shared" si="2"/>
        <v>0</v>
      </c>
      <c r="B66" s="46">
        <f t="shared" si="18"/>
        <v>0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57" t="s">
        <v>189</v>
      </c>
      <c r="U66" s="18" t="s">
        <v>156</v>
      </c>
      <c r="V66" s="29" t="s">
        <v>70</v>
      </c>
      <c r="W66" s="23"/>
    </row>
    <row r="67" spans="1:23" s="7" customFormat="1" ht="23.25" customHeight="1">
      <c r="A67" s="46">
        <f t="shared" si="2"/>
        <v>0</v>
      </c>
      <c r="B67" s="46">
        <f t="shared" si="18"/>
        <v>0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>
        <v>0</v>
      </c>
      <c r="T67" s="57" t="s">
        <v>182</v>
      </c>
      <c r="U67" s="18" t="s">
        <v>156</v>
      </c>
      <c r="V67" s="29" t="s">
        <v>230</v>
      </c>
      <c r="W67" s="23"/>
    </row>
    <row r="68" spans="1:23" s="7" customFormat="1" ht="23.25" customHeight="1">
      <c r="A68" s="46">
        <f t="shared" si="2"/>
        <v>0</v>
      </c>
      <c r="B68" s="46">
        <f t="shared" si="18"/>
        <v>0</v>
      </c>
      <c r="C68" s="18"/>
      <c r="D68" s="18"/>
      <c r="E68" s="18"/>
      <c r="F68" s="18"/>
      <c r="G68" s="18">
        <f aca="true" t="shared" si="19" ref="G68:S68">SUM(G69:G73)</f>
        <v>0</v>
      </c>
      <c r="H68" s="18">
        <f t="shared" si="19"/>
        <v>0</v>
      </c>
      <c r="I68" s="18">
        <f t="shared" si="19"/>
        <v>0</v>
      </c>
      <c r="J68" s="18">
        <f>SUM(J69:J73)</f>
        <v>0</v>
      </c>
      <c r="K68" s="18">
        <f t="shared" si="19"/>
        <v>0</v>
      </c>
      <c r="L68" s="18">
        <f>SUM(L69:L73)</f>
        <v>0</v>
      </c>
      <c r="M68" s="18">
        <f>SUM(M69:M73)</f>
        <v>0</v>
      </c>
      <c r="N68" s="18">
        <f t="shared" si="19"/>
        <v>0</v>
      </c>
      <c r="O68" s="18">
        <f t="shared" si="19"/>
        <v>0</v>
      </c>
      <c r="P68" s="18">
        <f t="shared" si="19"/>
        <v>0</v>
      </c>
      <c r="Q68" s="18">
        <f t="shared" si="19"/>
        <v>0</v>
      </c>
      <c r="R68" s="18"/>
      <c r="S68" s="18">
        <f t="shared" si="19"/>
        <v>0</v>
      </c>
      <c r="T68" s="57" t="s">
        <v>5</v>
      </c>
      <c r="U68" s="18" t="s">
        <v>156</v>
      </c>
      <c r="V68" s="18" t="s">
        <v>71</v>
      </c>
      <c r="W68" s="30"/>
    </row>
    <row r="69" spans="1:23" ht="22.5">
      <c r="A69" s="14">
        <f t="shared" si="2"/>
        <v>0</v>
      </c>
      <c r="B69" s="13">
        <f t="shared" si="18"/>
        <v>0</v>
      </c>
      <c r="C69" s="24"/>
      <c r="D69" s="24"/>
      <c r="E69" s="24"/>
      <c r="F69" s="24"/>
      <c r="G69" s="24"/>
      <c r="H69" s="24"/>
      <c r="I69" s="24"/>
      <c r="J69" s="50"/>
      <c r="K69" s="24"/>
      <c r="L69" s="24"/>
      <c r="M69" s="24"/>
      <c r="N69" s="24"/>
      <c r="O69" s="24"/>
      <c r="P69" s="24"/>
      <c r="Q69" s="24"/>
      <c r="R69" s="12"/>
      <c r="S69" s="12"/>
      <c r="T69" s="56" t="s">
        <v>22</v>
      </c>
      <c r="U69" s="31" t="s">
        <v>72</v>
      </c>
      <c r="V69" s="88"/>
      <c r="W69" s="89"/>
    </row>
    <row r="70" spans="1:23" ht="22.5">
      <c r="A70" s="14">
        <f t="shared" si="2"/>
        <v>0</v>
      </c>
      <c r="B70" s="13">
        <f t="shared" si="18"/>
        <v>0</v>
      </c>
      <c r="C70" s="24"/>
      <c r="D70" s="24"/>
      <c r="E70" s="24"/>
      <c r="F70" s="24"/>
      <c r="G70" s="24"/>
      <c r="H70" s="24"/>
      <c r="I70" s="24"/>
      <c r="J70" s="50"/>
      <c r="K70" s="24"/>
      <c r="L70" s="24"/>
      <c r="M70" s="24"/>
      <c r="N70" s="24"/>
      <c r="O70" s="24"/>
      <c r="P70" s="24"/>
      <c r="Q70" s="24"/>
      <c r="R70" s="12"/>
      <c r="S70" s="12"/>
      <c r="T70" s="56" t="s">
        <v>159</v>
      </c>
      <c r="U70" s="25" t="s">
        <v>160</v>
      </c>
      <c r="V70" s="90"/>
      <c r="W70" s="91"/>
    </row>
    <row r="71" spans="1:23" ht="22.5">
      <c r="A71" s="14">
        <f t="shared" si="2"/>
        <v>0</v>
      </c>
      <c r="B71" s="13">
        <f t="shared" si="18"/>
        <v>0</v>
      </c>
      <c r="C71" s="24"/>
      <c r="D71" s="24"/>
      <c r="E71" s="24"/>
      <c r="F71" s="24"/>
      <c r="G71" s="24"/>
      <c r="H71" s="24"/>
      <c r="I71" s="24"/>
      <c r="J71" s="50"/>
      <c r="K71" s="24"/>
      <c r="L71" s="24"/>
      <c r="M71" s="24"/>
      <c r="N71" s="24"/>
      <c r="O71" s="24"/>
      <c r="P71" s="24"/>
      <c r="Q71" s="24"/>
      <c r="R71" s="12"/>
      <c r="S71" s="12"/>
      <c r="T71" s="56" t="s">
        <v>23</v>
      </c>
      <c r="U71" s="25" t="s">
        <v>73</v>
      </c>
      <c r="V71" s="90"/>
      <c r="W71" s="91"/>
    </row>
    <row r="72" spans="1:23" ht="22.5">
      <c r="A72" s="14">
        <f t="shared" si="2"/>
        <v>0</v>
      </c>
      <c r="B72" s="13">
        <f t="shared" si="18"/>
        <v>0</v>
      </c>
      <c r="C72" s="24"/>
      <c r="D72" s="24"/>
      <c r="E72" s="24"/>
      <c r="F72" s="24"/>
      <c r="G72" s="24"/>
      <c r="H72" s="24"/>
      <c r="I72" s="24"/>
      <c r="J72" s="50"/>
      <c r="K72" s="24"/>
      <c r="L72" s="24"/>
      <c r="M72" s="24"/>
      <c r="N72" s="24"/>
      <c r="O72" s="24"/>
      <c r="P72" s="24"/>
      <c r="Q72" s="24"/>
      <c r="R72" s="12"/>
      <c r="S72" s="12"/>
      <c r="T72" s="56" t="s">
        <v>24</v>
      </c>
      <c r="U72" s="25" t="s">
        <v>74</v>
      </c>
      <c r="V72" s="90"/>
      <c r="W72" s="91"/>
    </row>
    <row r="73" spans="1:23" ht="22.5">
      <c r="A73" s="14">
        <f aca="true" t="shared" si="20" ref="A73:A136">B73-S73</f>
        <v>0</v>
      </c>
      <c r="B73" s="13">
        <f t="shared" si="18"/>
        <v>0</v>
      </c>
      <c r="C73" s="24"/>
      <c r="D73" s="24"/>
      <c r="E73" s="24"/>
      <c r="F73" s="24"/>
      <c r="G73" s="24"/>
      <c r="H73" s="24"/>
      <c r="I73" s="24"/>
      <c r="J73" s="50"/>
      <c r="K73" s="24"/>
      <c r="L73" s="24"/>
      <c r="M73" s="24"/>
      <c r="N73" s="24"/>
      <c r="O73" s="24"/>
      <c r="P73" s="24"/>
      <c r="Q73" s="24"/>
      <c r="R73" s="12"/>
      <c r="S73" s="12"/>
      <c r="T73" s="56" t="s">
        <v>25</v>
      </c>
      <c r="U73" s="25" t="s">
        <v>75</v>
      </c>
      <c r="V73" s="90"/>
      <c r="W73" s="91"/>
    </row>
    <row r="74" spans="1:23" ht="22.5">
      <c r="A74" s="46">
        <f t="shared" si="20"/>
        <v>0</v>
      </c>
      <c r="B74" s="46">
        <f aca="true" t="shared" si="21" ref="B74:B81">SUM(G74:R74)</f>
        <v>0</v>
      </c>
      <c r="C74" s="18"/>
      <c r="D74" s="18"/>
      <c r="E74" s="18"/>
      <c r="F74" s="18"/>
      <c r="G74" s="18">
        <f aca="true" t="shared" si="22" ref="G74:S74">SUM(G75:G81)</f>
        <v>0</v>
      </c>
      <c r="H74" s="18">
        <f t="shared" si="22"/>
        <v>0</v>
      </c>
      <c r="I74" s="18">
        <f t="shared" si="22"/>
        <v>0</v>
      </c>
      <c r="J74" s="18">
        <f>SUM(J75:J81)</f>
        <v>0</v>
      </c>
      <c r="K74" s="18">
        <f t="shared" si="22"/>
        <v>0</v>
      </c>
      <c r="L74" s="18">
        <f>SUM(L75:L81)</f>
        <v>0</v>
      </c>
      <c r="M74" s="18">
        <f>SUM(M75:M81)</f>
        <v>0</v>
      </c>
      <c r="N74" s="18">
        <f t="shared" si="22"/>
        <v>0</v>
      </c>
      <c r="O74" s="18">
        <f t="shared" si="22"/>
        <v>0</v>
      </c>
      <c r="P74" s="18">
        <f t="shared" si="22"/>
        <v>0</v>
      </c>
      <c r="Q74" s="18">
        <f t="shared" si="22"/>
        <v>0</v>
      </c>
      <c r="R74" s="18">
        <f t="shared" si="22"/>
        <v>0</v>
      </c>
      <c r="S74" s="18">
        <f t="shared" si="22"/>
        <v>0</v>
      </c>
      <c r="T74" s="57" t="s">
        <v>6</v>
      </c>
      <c r="U74" s="18" t="s">
        <v>156</v>
      </c>
      <c r="V74" s="32" t="s">
        <v>76</v>
      </c>
      <c r="W74" s="32"/>
    </row>
    <row r="75" spans="1:23" ht="22.5">
      <c r="A75" s="14">
        <f t="shared" si="20"/>
        <v>0</v>
      </c>
      <c r="B75" s="13">
        <f t="shared" si="21"/>
        <v>0</v>
      </c>
      <c r="C75" s="22"/>
      <c r="D75" s="22"/>
      <c r="E75" s="22"/>
      <c r="F75" s="22"/>
      <c r="G75" s="22"/>
      <c r="H75" s="22"/>
      <c r="I75" s="22"/>
      <c r="J75" s="51"/>
      <c r="K75" s="22"/>
      <c r="L75" s="22"/>
      <c r="M75" s="22"/>
      <c r="N75" s="22"/>
      <c r="O75" s="22"/>
      <c r="P75" s="22"/>
      <c r="Q75" s="22"/>
      <c r="R75" s="13"/>
      <c r="S75" s="13"/>
      <c r="T75" s="56" t="s">
        <v>176</v>
      </c>
      <c r="U75" s="25" t="s">
        <v>77</v>
      </c>
      <c r="V75" s="88"/>
      <c r="W75" s="89"/>
    </row>
    <row r="76" spans="1:23" ht="22.5">
      <c r="A76" s="14">
        <f t="shared" si="20"/>
        <v>0</v>
      </c>
      <c r="B76" s="13">
        <f t="shared" si="21"/>
        <v>0</v>
      </c>
      <c r="C76" s="22"/>
      <c r="D76" s="22"/>
      <c r="E76" s="22"/>
      <c r="F76" s="22"/>
      <c r="G76" s="22"/>
      <c r="H76" s="22"/>
      <c r="I76" s="22"/>
      <c r="J76" s="51"/>
      <c r="K76" s="22"/>
      <c r="L76" s="22"/>
      <c r="M76" s="22"/>
      <c r="N76" s="22"/>
      <c r="O76" s="22"/>
      <c r="P76" s="22"/>
      <c r="Q76" s="22"/>
      <c r="R76" s="13"/>
      <c r="S76" s="13"/>
      <c r="T76" s="56" t="s">
        <v>178</v>
      </c>
      <c r="U76" s="25" t="s">
        <v>161</v>
      </c>
      <c r="V76" s="90"/>
      <c r="W76" s="91"/>
    </row>
    <row r="77" spans="1:23" ht="21.75" customHeight="1">
      <c r="A77" s="14">
        <f t="shared" si="20"/>
        <v>0</v>
      </c>
      <c r="B77" s="13">
        <f t="shared" si="21"/>
        <v>0</v>
      </c>
      <c r="C77" s="22"/>
      <c r="D77" s="22"/>
      <c r="E77" s="22"/>
      <c r="F77" s="22"/>
      <c r="G77" s="22"/>
      <c r="H77" s="22"/>
      <c r="I77" s="22"/>
      <c r="J77" s="51"/>
      <c r="K77" s="22"/>
      <c r="L77" s="22"/>
      <c r="M77" s="22"/>
      <c r="N77" s="22"/>
      <c r="O77" s="22"/>
      <c r="P77" s="22"/>
      <c r="Q77" s="22"/>
      <c r="R77" s="13"/>
      <c r="S77" s="13"/>
      <c r="T77" s="56" t="s">
        <v>26</v>
      </c>
      <c r="U77" s="25" t="s">
        <v>78</v>
      </c>
      <c r="V77" s="90"/>
      <c r="W77" s="91"/>
    </row>
    <row r="78" spans="1:23" ht="22.5">
      <c r="A78" s="14">
        <f t="shared" si="20"/>
        <v>0</v>
      </c>
      <c r="B78" s="13">
        <f t="shared" si="21"/>
        <v>0</v>
      </c>
      <c r="C78" s="22"/>
      <c r="D78" s="22"/>
      <c r="E78" s="22"/>
      <c r="F78" s="22"/>
      <c r="G78" s="22"/>
      <c r="H78" s="22"/>
      <c r="I78" s="22"/>
      <c r="J78" s="51"/>
      <c r="K78" s="22"/>
      <c r="L78" s="22"/>
      <c r="M78" s="22"/>
      <c r="N78" s="22"/>
      <c r="O78" s="22"/>
      <c r="P78" s="22"/>
      <c r="Q78" s="22"/>
      <c r="R78" s="13"/>
      <c r="S78" s="13"/>
      <c r="T78" s="56" t="s">
        <v>27</v>
      </c>
      <c r="U78" s="25" t="s">
        <v>79</v>
      </c>
      <c r="V78" s="90"/>
      <c r="W78" s="91"/>
    </row>
    <row r="79" spans="1:23" ht="22.5">
      <c r="A79" s="14">
        <f t="shared" si="20"/>
        <v>0</v>
      </c>
      <c r="B79" s="13">
        <f t="shared" si="21"/>
        <v>0</v>
      </c>
      <c r="C79" s="22"/>
      <c r="D79" s="22"/>
      <c r="E79" s="22"/>
      <c r="F79" s="22"/>
      <c r="G79" s="22"/>
      <c r="H79" s="22"/>
      <c r="I79" s="22"/>
      <c r="J79" s="51"/>
      <c r="K79" s="22"/>
      <c r="L79" s="22"/>
      <c r="M79" s="22"/>
      <c r="N79" s="22"/>
      <c r="O79" s="22"/>
      <c r="P79" s="22"/>
      <c r="Q79" s="22"/>
      <c r="R79" s="13"/>
      <c r="S79" s="13"/>
      <c r="T79" s="56" t="s">
        <v>28</v>
      </c>
      <c r="U79" s="25" t="s">
        <v>80</v>
      </c>
      <c r="V79" s="90"/>
      <c r="W79" s="91"/>
    </row>
    <row r="80" spans="1:23" ht="22.5">
      <c r="A80" s="14">
        <f t="shared" si="20"/>
        <v>0</v>
      </c>
      <c r="B80" s="13">
        <f t="shared" si="21"/>
        <v>0</v>
      </c>
      <c r="C80" s="22"/>
      <c r="D80" s="22"/>
      <c r="E80" s="22"/>
      <c r="F80" s="22"/>
      <c r="G80" s="22"/>
      <c r="H80" s="22"/>
      <c r="I80" s="22"/>
      <c r="J80" s="51"/>
      <c r="K80" s="22"/>
      <c r="L80" s="22"/>
      <c r="M80" s="22"/>
      <c r="N80" s="22"/>
      <c r="O80" s="22"/>
      <c r="P80" s="22"/>
      <c r="Q80" s="22"/>
      <c r="R80" s="13"/>
      <c r="S80" s="13"/>
      <c r="T80" s="56" t="s">
        <v>162</v>
      </c>
      <c r="U80" s="25" t="s">
        <v>81</v>
      </c>
      <c r="V80" s="90"/>
      <c r="W80" s="91"/>
    </row>
    <row r="81" spans="1:23" ht="22.5">
      <c r="A81" s="14">
        <f t="shared" si="20"/>
        <v>0</v>
      </c>
      <c r="B81" s="13">
        <f t="shared" si="21"/>
        <v>0</v>
      </c>
      <c r="C81" s="22"/>
      <c r="D81" s="22"/>
      <c r="E81" s="22"/>
      <c r="F81" s="22"/>
      <c r="G81" s="22"/>
      <c r="H81" s="22"/>
      <c r="I81" s="22"/>
      <c r="J81" s="51"/>
      <c r="K81" s="22"/>
      <c r="L81" s="22"/>
      <c r="M81" s="22"/>
      <c r="N81" s="22"/>
      <c r="O81" s="22"/>
      <c r="P81" s="22"/>
      <c r="Q81" s="22"/>
      <c r="R81" s="13"/>
      <c r="S81" s="13"/>
      <c r="T81" s="56" t="s">
        <v>177</v>
      </c>
      <c r="U81" s="25"/>
      <c r="V81" s="92"/>
      <c r="W81" s="93"/>
    </row>
    <row r="82" spans="1:23" ht="22.5">
      <c r="A82" s="46">
        <f t="shared" si="20"/>
        <v>0</v>
      </c>
      <c r="B82" s="46">
        <f aca="true" t="shared" si="23" ref="B82:B87">SUM(G82:R82)</f>
        <v>0</v>
      </c>
      <c r="C82" s="18"/>
      <c r="D82" s="18"/>
      <c r="E82" s="18"/>
      <c r="F82" s="18"/>
      <c r="G82" s="18">
        <f aca="true" t="shared" si="24" ref="G82:S82">SUM(G83:G87)</f>
        <v>0</v>
      </c>
      <c r="H82" s="18">
        <f t="shared" si="24"/>
        <v>0</v>
      </c>
      <c r="I82" s="18">
        <f t="shared" si="24"/>
        <v>0</v>
      </c>
      <c r="J82" s="18">
        <f>SUM(J83:J87)</f>
        <v>0</v>
      </c>
      <c r="K82" s="18">
        <f t="shared" si="24"/>
        <v>0</v>
      </c>
      <c r="L82" s="18">
        <f>SUM(L83:L87)</f>
        <v>0</v>
      </c>
      <c r="M82" s="18">
        <f>SUM(M83:M87)</f>
        <v>0</v>
      </c>
      <c r="N82" s="18">
        <f t="shared" si="24"/>
        <v>0</v>
      </c>
      <c r="O82" s="18">
        <f t="shared" si="24"/>
        <v>0</v>
      </c>
      <c r="P82" s="18">
        <f t="shared" si="24"/>
        <v>0</v>
      </c>
      <c r="Q82" s="18">
        <f t="shared" si="24"/>
        <v>0</v>
      </c>
      <c r="R82" s="18">
        <f t="shared" si="24"/>
        <v>0</v>
      </c>
      <c r="S82" s="18">
        <f t="shared" si="24"/>
        <v>0</v>
      </c>
      <c r="T82" s="63" t="s">
        <v>165</v>
      </c>
      <c r="U82" s="18" t="s">
        <v>156</v>
      </c>
      <c r="V82" s="30" t="s">
        <v>82</v>
      </c>
      <c r="W82" s="30"/>
    </row>
    <row r="83" spans="1:23" ht="22.5">
      <c r="A83" s="14">
        <f t="shared" si="20"/>
        <v>0</v>
      </c>
      <c r="B83" s="13">
        <f t="shared" si="23"/>
        <v>0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56" t="s">
        <v>179</v>
      </c>
      <c r="U83" s="25" t="s">
        <v>83</v>
      </c>
      <c r="V83" s="88"/>
      <c r="W83" s="89"/>
    </row>
    <row r="84" spans="1:23" ht="22.5">
      <c r="A84" s="14">
        <f t="shared" si="20"/>
        <v>0</v>
      </c>
      <c r="B84" s="13">
        <f t="shared" si="23"/>
        <v>0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>
        <v>0</v>
      </c>
      <c r="T84" s="56" t="s">
        <v>133</v>
      </c>
      <c r="U84" s="25" t="s">
        <v>84</v>
      </c>
      <c r="V84" s="90"/>
      <c r="W84" s="91"/>
    </row>
    <row r="85" spans="1:23" ht="22.5">
      <c r="A85" s="14">
        <f t="shared" si="20"/>
        <v>0</v>
      </c>
      <c r="B85" s="13">
        <f t="shared" si="23"/>
        <v>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>
        <v>0</v>
      </c>
      <c r="T85" s="56" t="s">
        <v>186</v>
      </c>
      <c r="U85" s="25" t="s">
        <v>85</v>
      </c>
      <c r="V85" s="90"/>
      <c r="W85" s="91"/>
    </row>
    <row r="86" spans="1:23" ht="23.25" customHeight="1">
      <c r="A86" s="14">
        <f t="shared" si="20"/>
        <v>0</v>
      </c>
      <c r="B86" s="13">
        <f t="shared" si="23"/>
        <v>0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>
        <v>0</v>
      </c>
      <c r="T86" s="56" t="s">
        <v>183</v>
      </c>
      <c r="U86" s="25" t="s">
        <v>86</v>
      </c>
      <c r="V86" s="90"/>
      <c r="W86" s="91"/>
    </row>
    <row r="87" spans="1:23" ht="22.5">
      <c r="A87" s="14">
        <f t="shared" si="20"/>
        <v>0</v>
      </c>
      <c r="B87" s="13">
        <f t="shared" si="23"/>
        <v>0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>
        <v>0</v>
      </c>
      <c r="T87" s="56" t="s">
        <v>134</v>
      </c>
      <c r="U87" s="25">
        <v>721207</v>
      </c>
      <c r="V87" s="90"/>
      <c r="W87" s="91"/>
    </row>
    <row r="88" spans="1:23" ht="22.5">
      <c r="A88" s="46">
        <f t="shared" si="20"/>
        <v>0</v>
      </c>
      <c r="B88" s="46">
        <f aca="true" t="shared" si="25" ref="B88:B98">SUM(G88:R88)</f>
        <v>0</v>
      </c>
      <c r="C88" s="18"/>
      <c r="D88" s="18"/>
      <c r="E88" s="18"/>
      <c r="F88" s="18"/>
      <c r="G88" s="18">
        <f aca="true" t="shared" si="26" ref="G88:S88">SUM(G89:G98)</f>
        <v>0</v>
      </c>
      <c r="H88" s="18">
        <f t="shared" si="26"/>
        <v>0</v>
      </c>
      <c r="I88" s="18">
        <f t="shared" si="26"/>
        <v>0</v>
      </c>
      <c r="J88" s="18">
        <f>SUM(J89:J98)</f>
        <v>0</v>
      </c>
      <c r="K88" s="18">
        <f t="shared" si="26"/>
        <v>0</v>
      </c>
      <c r="L88" s="18">
        <f>SUM(L89:L98)</f>
        <v>0</v>
      </c>
      <c r="M88" s="18">
        <f>SUM(M89:M98)</f>
        <v>0</v>
      </c>
      <c r="N88" s="18">
        <f t="shared" si="26"/>
        <v>0</v>
      </c>
      <c r="O88" s="18">
        <f t="shared" si="26"/>
        <v>0</v>
      </c>
      <c r="P88" s="18">
        <f t="shared" si="26"/>
        <v>0</v>
      </c>
      <c r="Q88" s="18">
        <f t="shared" si="26"/>
        <v>0</v>
      </c>
      <c r="R88" s="18">
        <f t="shared" si="26"/>
        <v>0</v>
      </c>
      <c r="S88" s="18">
        <f t="shared" si="26"/>
        <v>0</v>
      </c>
      <c r="T88" s="57" t="s">
        <v>7</v>
      </c>
      <c r="U88" s="18" t="s">
        <v>156</v>
      </c>
      <c r="V88" s="32" t="s">
        <v>87</v>
      </c>
      <c r="W88" s="32"/>
    </row>
    <row r="89" spans="1:23" ht="22.5">
      <c r="A89" s="14">
        <f t="shared" si="20"/>
        <v>0</v>
      </c>
      <c r="B89" s="13">
        <f t="shared" si="25"/>
        <v>0</v>
      </c>
      <c r="C89" s="22"/>
      <c r="D89" s="22"/>
      <c r="E89" s="22"/>
      <c r="F89" s="22"/>
      <c r="G89" s="22"/>
      <c r="H89" s="22"/>
      <c r="I89" s="22"/>
      <c r="J89" s="51"/>
      <c r="K89" s="22"/>
      <c r="L89" s="22"/>
      <c r="M89" s="22"/>
      <c r="N89" s="22"/>
      <c r="O89" s="22"/>
      <c r="P89" s="22"/>
      <c r="Q89" s="22"/>
      <c r="R89" s="13"/>
      <c r="S89" s="13">
        <v>0</v>
      </c>
      <c r="T89" s="56" t="s">
        <v>190</v>
      </c>
      <c r="U89" s="25" t="s">
        <v>88</v>
      </c>
      <c r="V89" s="119"/>
      <c r="W89" s="120"/>
    </row>
    <row r="90" spans="1:23" ht="22.5">
      <c r="A90" s="14">
        <f t="shared" si="20"/>
        <v>0</v>
      </c>
      <c r="B90" s="13">
        <f t="shared" si="25"/>
        <v>0</v>
      </c>
      <c r="C90" s="22"/>
      <c r="D90" s="22"/>
      <c r="E90" s="22"/>
      <c r="F90" s="22"/>
      <c r="G90" s="22"/>
      <c r="H90" s="22"/>
      <c r="I90" s="22"/>
      <c r="J90" s="51"/>
      <c r="K90" s="22"/>
      <c r="L90" s="22"/>
      <c r="M90" s="22"/>
      <c r="N90" s="22"/>
      <c r="O90" s="22"/>
      <c r="P90" s="22"/>
      <c r="Q90" s="22"/>
      <c r="R90" s="13"/>
      <c r="S90" s="13">
        <v>0</v>
      </c>
      <c r="T90" s="56" t="s">
        <v>164</v>
      </c>
      <c r="U90" s="25" t="s">
        <v>89</v>
      </c>
      <c r="V90" s="121"/>
      <c r="W90" s="122"/>
    </row>
    <row r="91" spans="1:23" ht="22.5">
      <c r="A91" s="14">
        <f t="shared" si="20"/>
        <v>0</v>
      </c>
      <c r="B91" s="13">
        <f t="shared" si="25"/>
        <v>0</v>
      </c>
      <c r="C91" s="22"/>
      <c r="D91" s="22"/>
      <c r="E91" s="22"/>
      <c r="F91" s="22"/>
      <c r="G91" s="22"/>
      <c r="H91" s="22"/>
      <c r="I91" s="22"/>
      <c r="J91" s="51"/>
      <c r="K91" s="22"/>
      <c r="L91" s="22"/>
      <c r="M91" s="22"/>
      <c r="N91" s="22"/>
      <c r="O91" s="22"/>
      <c r="P91" s="22"/>
      <c r="Q91" s="22"/>
      <c r="R91" s="13"/>
      <c r="S91" s="13">
        <v>0</v>
      </c>
      <c r="T91" s="56" t="s">
        <v>29</v>
      </c>
      <c r="U91" s="25" t="s">
        <v>90</v>
      </c>
      <c r="V91" s="121"/>
      <c r="W91" s="122"/>
    </row>
    <row r="92" spans="1:23" ht="22.5">
      <c r="A92" s="14">
        <f t="shared" si="20"/>
        <v>0</v>
      </c>
      <c r="B92" s="13">
        <f t="shared" si="25"/>
        <v>0</v>
      </c>
      <c r="C92" s="22"/>
      <c r="D92" s="22"/>
      <c r="E92" s="22"/>
      <c r="F92" s="22"/>
      <c r="G92" s="22"/>
      <c r="H92" s="22"/>
      <c r="I92" s="22"/>
      <c r="J92" s="51"/>
      <c r="K92" s="22"/>
      <c r="L92" s="22"/>
      <c r="M92" s="22"/>
      <c r="N92" s="22"/>
      <c r="O92" s="22"/>
      <c r="P92" s="22"/>
      <c r="Q92" s="22"/>
      <c r="R92" s="13"/>
      <c r="S92" s="13"/>
      <c r="T92" s="56" t="s">
        <v>16</v>
      </c>
      <c r="U92" s="25" t="s">
        <v>91</v>
      </c>
      <c r="V92" s="121"/>
      <c r="W92" s="122"/>
    </row>
    <row r="93" spans="1:23" ht="22.5">
      <c r="A93" s="14">
        <f t="shared" si="20"/>
        <v>0</v>
      </c>
      <c r="B93" s="13">
        <f t="shared" si="25"/>
        <v>0</v>
      </c>
      <c r="C93" s="22"/>
      <c r="D93" s="22"/>
      <c r="E93" s="22"/>
      <c r="F93" s="22"/>
      <c r="G93" s="22"/>
      <c r="H93" s="22"/>
      <c r="I93" s="22"/>
      <c r="J93" s="51"/>
      <c r="K93" s="22"/>
      <c r="L93" s="22"/>
      <c r="M93" s="22"/>
      <c r="N93" s="22"/>
      <c r="O93" s="22"/>
      <c r="P93" s="22"/>
      <c r="Q93" s="22"/>
      <c r="R93" s="13"/>
      <c r="S93" s="13"/>
      <c r="T93" s="58" t="s">
        <v>184</v>
      </c>
      <c r="U93" s="25"/>
      <c r="V93" s="121"/>
      <c r="W93" s="122"/>
    </row>
    <row r="94" spans="1:23" ht="22.5">
      <c r="A94" s="14">
        <f t="shared" si="20"/>
        <v>0</v>
      </c>
      <c r="B94" s="13">
        <f t="shared" si="25"/>
        <v>0</v>
      </c>
      <c r="C94" s="22"/>
      <c r="D94" s="22"/>
      <c r="E94" s="22"/>
      <c r="F94" s="22"/>
      <c r="G94" s="22"/>
      <c r="H94" s="22"/>
      <c r="I94" s="22"/>
      <c r="J94" s="51"/>
      <c r="K94" s="22"/>
      <c r="L94" s="22"/>
      <c r="M94" s="22"/>
      <c r="N94" s="22"/>
      <c r="O94" s="22"/>
      <c r="P94" s="22"/>
      <c r="Q94" s="22"/>
      <c r="R94" s="13"/>
      <c r="S94" s="13">
        <v>0</v>
      </c>
      <c r="T94" s="58" t="s">
        <v>185</v>
      </c>
      <c r="U94" s="25"/>
      <c r="V94" s="121"/>
      <c r="W94" s="122"/>
    </row>
    <row r="95" spans="1:23" ht="22.5">
      <c r="A95" s="14">
        <f t="shared" si="20"/>
        <v>0</v>
      </c>
      <c r="B95" s="13">
        <f t="shared" si="25"/>
        <v>0</v>
      </c>
      <c r="C95" s="22"/>
      <c r="D95" s="22"/>
      <c r="E95" s="22"/>
      <c r="F95" s="22"/>
      <c r="G95" s="22"/>
      <c r="H95" s="22"/>
      <c r="I95" s="22"/>
      <c r="J95" s="51"/>
      <c r="K95" s="22"/>
      <c r="L95" s="22"/>
      <c r="M95" s="22"/>
      <c r="N95" s="22"/>
      <c r="O95" s="22"/>
      <c r="P95" s="22"/>
      <c r="Q95" s="22"/>
      <c r="R95" s="13"/>
      <c r="S95" s="13">
        <v>0</v>
      </c>
      <c r="T95" s="58" t="s">
        <v>234</v>
      </c>
      <c r="U95" s="25"/>
      <c r="V95" s="121"/>
      <c r="W95" s="122"/>
    </row>
    <row r="96" spans="1:23" ht="22.5">
      <c r="A96" s="14">
        <f t="shared" si="20"/>
        <v>0</v>
      </c>
      <c r="B96" s="13">
        <f t="shared" si="25"/>
        <v>0</v>
      </c>
      <c r="C96" s="22"/>
      <c r="D96" s="22"/>
      <c r="E96" s="22"/>
      <c r="F96" s="22"/>
      <c r="G96" s="22"/>
      <c r="H96" s="22"/>
      <c r="I96" s="22"/>
      <c r="J96" s="51"/>
      <c r="K96" s="22"/>
      <c r="L96" s="22"/>
      <c r="M96" s="22"/>
      <c r="N96" s="22"/>
      <c r="O96" s="22"/>
      <c r="P96" s="22"/>
      <c r="Q96" s="22"/>
      <c r="R96" s="13"/>
      <c r="S96" s="13">
        <v>0</v>
      </c>
      <c r="T96" s="58" t="s">
        <v>187</v>
      </c>
      <c r="U96" s="25"/>
      <c r="V96" s="121"/>
      <c r="W96" s="122"/>
    </row>
    <row r="97" spans="1:23" ht="22.5">
      <c r="A97" s="14">
        <f t="shared" si="20"/>
        <v>0</v>
      </c>
      <c r="B97" s="13">
        <f t="shared" si="25"/>
        <v>0</v>
      </c>
      <c r="C97" s="22"/>
      <c r="D97" s="22"/>
      <c r="E97" s="22"/>
      <c r="F97" s="22"/>
      <c r="G97" s="22"/>
      <c r="H97" s="22"/>
      <c r="I97" s="22"/>
      <c r="J97" s="51"/>
      <c r="K97" s="22"/>
      <c r="L97" s="22"/>
      <c r="M97" s="22"/>
      <c r="N97" s="22"/>
      <c r="O97" s="22"/>
      <c r="P97" s="22"/>
      <c r="Q97" s="22"/>
      <c r="R97" s="13"/>
      <c r="S97" s="13">
        <v>0</v>
      </c>
      <c r="T97" s="58" t="s">
        <v>188</v>
      </c>
      <c r="U97" s="25"/>
      <c r="V97" s="121"/>
      <c r="W97" s="122"/>
    </row>
    <row r="98" spans="1:23" ht="22.5">
      <c r="A98" s="14">
        <f t="shared" si="20"/>
        <v>0</v>
      </c>
      <c r="B98" s="13">
        <f t="shared" si="25"/>
        <v>0</v>
      </c>
      <c r="C98" s="22"/>
      <c r="D98" s="22"/>
      <c r="E98" s="22"/>
      <c r="F98" s="22"/>
      <c r="G98" s="22"/>
      <c r="H98" s="22"/>
      <c r="I98" s="22"/>
      <c r="J98" s="51"/>
      <c r="K98" s="22"/>
      <c r="L98" s="22"/>
      <c r="M98" s="22"/>
      <c r="N98" s="22"/>
      <c r="O98" s="22"/>
      <c r="P98" s="22"/>
      <c r="Q98" s="22"/>
      <c r="R98" s="13"/>
      <c r="S98" s="13"/>
      <c r="T98" s="56" t="s">
        <v>18</v>
      </c>
      <c r="U98" s="25"/>
      <c r="V98" s="123"/>
      <c r="W98" s="124"/>
    </row>
    <row r="99" spans="1:23" ht="18.75" customHeight="1">
      <c r="A99" s="46">
        <f t="shared" si="20"/>
        <v>0</v>
      </c>
      <c r="B99" s="46">
        <f aca="true" t="shared" si="27" ref="B99:B106">SUM(G99:R99)</f>
        <v>0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>
        <v>0</v>
      </c>
      <c r="T99" s="57" t="s">
        <v>8</v>
      </c>
      <c r="U99" s="18" t="s">
        <v>156</v>
      </c>
      <c r="V99" s="18" t="s">
        <v>92</v>
      </c>
      <c r="W99" s="18"/>
    </row>
    <row r="100" spans="1:23" ht="18.75" customHeight="1">
      <c r="A100" s="46">
        <f t="shared" si="20"/>
        <v>0</v>
      </c>
      <c r="B100" s="46">
        <f t="shared" si="27"/>
        <v>0</v>
      </c>
      <c r="C100" s="18"/>
      <c r="D100" s="18"/>
      <c r="E100" s="18"/>
      <c r="F100" s="18"/>
      <c r="G100" s="18">
        <f aca="true" t="shared" si="28" ref="G100:S100">SUM(G101:G106)</f>
        <v>0</v>
      </c>
      <c r="H100" s="18">
        <f t="shared" si="28"/>
        <v>0</v>
      </c>
      <c r="I100" s="18">
        <f t="shared" si="28"/>
        <v>0</v>
      </c>
      <c r="J100" s="18">
        <f>SUM(J101:J106)</f>
        <v>0</v>
      </c>
      <c r="K100" s="18">
        <f t="shared" si="28"/>
        <v>0</v>
      </c>
      <c r="L100" s="18">
        <f>SUM(L101:L106)</f>
        <v>0</v>
      </c>
      <c r="M100" s="18">
        <f>SUM(M101:M106)</f>
        <v>0</v>
      </c>
      <c r="N100" s="18">
        <f t="shared" si="28"/>
        <v>0</v>
      </c>
      <c r="O100" s="18">
        <f t="shared" si="28"/>
        <v>0</v>
      </c>
      <c r="P100" s="18">
        <f t="shared" si="28"/>
        <v>0</v>
      </c>
      <c r="Q100" s="18">
        <f t="shared" si="28"/>
        <v>0</v>
      </c>
      <c r="R100" s="18">
        <f t="shared" si="28"/>
        <v>0</v>
      </c>
      <c r="S100" s="18">
        <f t="shared" si="28"/>
        <v>0</v>
      </c>
      <c r="T100" s="57" t="s">
        <v>9</v>
      </c>
      <c r="U100" s="18" t="s">
        <v>156</v>
      </c>
      <c r="V100" s="32" t="s">
        <v>233</v>
      </c>
      <c r="W100" s="32"/>
    </row>
    <row r="101" spans="1:23" ht="22.5">
      <c r="A101" s="14">
        <f t="shared" si="20"/>
        <v>0</v>
      </c>
      <c r="B101" s="13">
        <f t="shared" si="27"/>
        <v>0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>
        <v>0</v>
      </c>
      <c r="T101" s="64" t="s">
        <v>172</v>
      </c>
      <c r="U101" s="26" t="s">
        <v>224</v>
      </c>
      <c r="V101" s="119"/>
      <c r="W101" s="120"/>
    </row>
    <row r="102" spans="1:23" ht="22.5">
      <c r="A102" s="14">
        <f t="shared" si="20"/>
        <v>0</v>
      </c>
      <c r="B102" s="13">
        <f t="shared" si="27"/>
        <v>0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>
        <v>0</v>
      </c>
      <c r="T102" s="65" t="s">
        <v>175</v>
      </c>
      <c r="U102" s="3" t="s">
        <v>94</v>
      </c>
      <c r="V102" s="121"/>
      <c r="W102" s="122"/>
    </row>
    <row r="103" spans="1:23" ht="22.5">
      <c r="A103" s="14">
        <f t="shared" si="20"/>
        <v>0</v>
      </c>
      <c r="B103" s="13">
        <f t="shared" si="27"/>
        <v>0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>
        <v>0</v>
      </c>
      <c r="S103" s="24">
        <v>0</v>
      </c>
      <c r="T103" s="56" t="s">
        <v>20</v>
      </c>
      <c r="U103" s="3" t="s">
        <v>93</v>
      </c>
      <c r="V103" s="121"/>
      <c r="W103" s="122"/>
    </row>
    <row r="104" spans="1:23" ht="22.5">
      <c r="A104" s="14">
        <f t="shared" si="20"/>
        <v>0</v>
      </c>
      <c r="B104" s="13">
        <f t="shared" si="27"/>
        <v>0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>
        <v>0</v>
      </c>
      <c r="T104" s="66" t="s">
        <v>174</v>
      </c>
      <c r="U104" s="4" t="s">
        <v>95</v>
      </c>
      <c r="V104" s="121"/>
      <c r="W104" s="122"/>
    </row>
    <row r="105" spans="1:23" ht="22.5">
      <c r="A105" s="14">
        <f t="shared" si="20"/>
        <v>0</v>
      </c>
      <c r="B105" s="13">
        <f t="shared" si="27"/>
        <v>0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>
        <v>0</v>
      </c>
      <c r="T105" s="67" t="s">
        <v>173</v>
      </c>
      <c r="U105" s="12"/>
      <c r="V105" s="121"/>
      <c r="W105" s="122"/>
    </row>
    <row r="106" spans="1:23" ht="22.5">
      <c r="A106" s="14">
        <f t="shared" si="20"/>
        <v>0</v>
      </c>
      <c r="B106" s="13">
        <f t="shared" si="27"/>
        <v>0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>
        <v>0</v>
      </c>
      <c r="T106" s="64" t="s">
        <v>153</v>
      </c>
      <c r="U106" s="12"/>
      <c r="V106" s="123"/>
      <c r="W106" s="124"/>
    </row>
    <row r="107" spans="1:23" ht="32.25">
      <c r="A107" s="15">
        <f t="shared" si="20"/>
        <v>0</v>
      </c>
      <c r="B107" s="15">
        <f aca="true" t="shared" si="29" ref="B107:B157">SUM(G107:R107)</f>
        <v>0</v>
      </c>
      <c r="C107" s="34"/>
      <c r="D107" s="34"/>
      <c r="E107" s="34"/>
      <c r="F107" s="34"/>
      <c r="G107" s="34">
        <f aca="true" t="shared" si="30" ref="G107:S107">SUM(G108)</f>
        <v>0</v>
      </c>
      <c r="H107" s="34">
        <f t="shared" si="30"/>
        <v>0</v>
      </c>
      <c r="I107" s="34">
        <f t="shared" si="30"/>
        <v>0</v>
      </c>
      <c r="J107" s="34">
        <f t="shared" si="30"/>
        <v>0</v>
      </c>
      <c r="K107" s="34">
        <f t="shared" si="30"/>
        <v>0</v>
      </c>
      <c r="L107" s="34">
        <f t="shared" si="30"/>
        <v>0</v>
      </c>
      <c r="M107" s="34">
        <f t="shared" si="30"/>
        <v>0</v>
      </c>
      <c r="N107" s="34">
        <f t="shared" si="30"/>
        <v>0</v>
      </c>
      <c r="O107" s="34">
        <f t="shared" si="30"/>
        <v>0</v>
      </c>
      <c r="P107" s="34">
        <f t="shared" si="30"/>
        <v>0</v>
      </c>
      <c r="Q107" s="34">
        <f t="shared" si="30"/>
        <v>0</v>
      </c>
      <c r="R107" s="34">
        <f t="shared" si="30"/>
        <v>0</v>
      </c>
      <c r="S107" s="34">
        <f t="shared" si="30"/>
        <v>0</v>
      </c>
      <c r="T107" s="68" t="s">
        <v>208</v>
      </c>
      <c r="U107" s="16" t="s">
        <v>156</v>
      </c>
      <c r="V107" s="35"/>
      <c r="W107" s="16" t="s">
        <v>96</v>
      </c>
    </row>
    <row r="108" spans="1:23" ht="22.5">
      <c r="A108" s="46">
        <f t="shared" si="20"/>
        <v>0</v>
      </c>
      <c r="B108" s="46">
        <f t="shared" si="29"/>
        <v>0</v>
      </c>
      <c r="C108" s="18"/>
      <c r="D108" s="18"/>
      <c r="E108" s="18"/>
      <c r="F108" s="18"/>
      <c r="G108" s="18">
        <f aca="true" t="shared" si="31" ref="G108:S108">SUM(G109:G110)</f>
        <v>0</v>
      </c>
      <c r="H108" s="18">
        <f t="shared" si="31"/>
        <v>0</v>
      </c>
      <c r="I108" s="18">
        <f t="shared" si="31"/>
        <v>0</v>
      </c>
      <c r="J108" s="18">
        <f>SUM(J109:J110)</f>
        <v>0</v>
      </c>
      <c r="K108" s="18">
        <f t="shared" si="31"/>
        <v>0</v>
      </c>
      <c r="L108" s="18">
        <f>SUM(L109:L110)</f>
        <v>0</v>
      </c>
      <c r="M108" s="18">
        <f>SUM(M109:M110)</f>
        <v>0</v>
      </c>
      <c r="N108" s="18">
        <f t="shared" si="31"/>
        <v>0</v>
      </c>
      <c r="O108" s="18">
        <f t="shared" si="31"/>
        <v>0</v>
      </c>
      <c r="P108" s="18">
        <f t="shared" si="31"/>
        <v>0</v>
      </c>
      <c r="Q108" s="18">
        <f t="shared" si="31"/>
        <v>0</v>
      </c>
      <c r="R108" s="18">
        <f t="shared" si="31"/>
        <v>0</v>
      </c>
      <c r="S108" s="18">
        <f t="shared" si="31"/>
        <v>0</v>
      </c>
      <c r="T108" s="57" t="s">
        <v>10</v>
      </c>
      <c r="U108" s="18" t="s">
        <v>156</v>
      </c>
      <c r="V108" s="18" t="s">
        <v>97</v>
      </c>
      <c r="W108" s="18"/>
    </row>
    <row r="109" spans="1:23" ht="22.5">
      <c r="A109" s="14">
        <f t="shared" si="20"/>
        <v>0</v>
      </c>
      <c r="B109" s="13">
        <f t="shared" si="29"/>
        <v>0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>
        <v>0</v>
      </c>
      <c r="T109" s="64" t="s">
        <v>192</v>
      </c>
      <c r="U109" s="1" t="s">
        <v>98</v>
      </c>
      <c r="V109" s="84"/>
      <c r="W109" s="85"/>
    </row>
    <row r="110" spans="1:23" ht="22.5">
      <c r="A110" s="14">
        <f t="shared" si="20"/>
        <v>0</v>
      </c>
      <c r="B110" s="13">
        <f t="shared" si="29"/>
        <v>0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>
        <v>0</v>
      </c>
      <c r="T110" s="64" t="s">
        <v>191</v>
      </c>
      <c r="U110" s="20"/>
      <c r="V110" s="86"/>
      <c r="W110" s="87"/>
    </row>
    <row r="111" spans="1:23" ht="34.5" customHeight="1">
      <c r="A111" s="15">
        <f t="shared" si="20"/>
        <v>0</v>
      </c>
      <c r="B111" s="15">
        <f t="shared" si="29"/>
        <v>0</v>
      </c>
      <c r="C111" s="9"/>
      <c r="D111" s="9"/>
      <c r="E111" s="9"/>
      <c r="F111" s="9"/>
      <c r="G111" s="9">
        <f aca="true" t="shared" si="32" ref="G111:S111">SUM(G112)</f>
        <v>0</v>
      </c>
      <c r="H111" s="39">
        <f t="shared" si="32"/>
        <v>0</v>
      </c>
      <c r="I111" s="39">
        <f t="shared" si="32"/>
        <v>0</v>
      </c>
      <c r="J111" s="39">
        <f t="shared" si="32"/>
        <v>0</v>
      </c>
      <c r="K111" s="39">
        <f t="shared" si="32"/>
        <v>0</v>
      </c>
      <c r="L111" s="39">
        <f t="shared" si="32"/>
        <v>0</v>
      </c>
      <c r="M111" s="39">
        <f t="shared" si="32"/>
        <v>0</v>
      </c>
      <c r="N111" s="39">
        <f t="shared" si="32"/>
        <v>0</v>
      </c>
      <c r="O111" s="39">
        <f t="shared" si="32"/>
        <v>0</v>
      </c>
      <c r="P111" s="39">
        <f t="shared" si="32"/>
        <v>0</v>
      </c>
      <c r="Q111" s="39">
        <f t="shared" si="32"/>
        <v>0</v>
      </c>
      <c r="R111" s="39">
        <f t="shared" si="32"/>
        <v>0</v>
      </c>
      <c r="S111" s="39">
        <f t="shared" si="32"/>
        <v>0</v>
      </c>
      <c r="T111" s="69" t="s">
        <v>209</v>
      </c>
      <c r="U111" s="36" t="s">
        <v>156</v>
      </c>
      <c r="V111" s="35"/>
      <c r="W111" s="35">
        <v>75</v>
      </c>
    </row>
    <row r="112" spans="1:23" ht="22.5">
      <c r="A112" s="46">
        <f t="shared" si="20"/>
        <v>0</v>
      </c>
      <c r="B112" s="46">
        <f t="shared" si="29"/>
        <v>0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>
        <v>0</v>
      </c>
      <c r="T112" s="57" t="s">
        <v>193</v>
      </c>
      <c r="U112" s="18" t="s">
        <v>156</v>
      </c>
      <c r="V112" s="18" t="s">
        <v>99</v>
      </c>
      <c r="W112" s="18"/>
    </row>
    <row r="113" spans="1:23" ht="36">
      <c r="A113" s="15">
        <f t="shared" si="20"/>
        <v>0</v>
      </c>
      <c r="B113" s="15">
        <f t="shared" si="29"/>
        <v>0</v>
      </c>
      <c r="C113" s="35"/>
      <c r="D113" s="35"/>
      <c r="E113" s="35"/>
      <c r="F113" s="35"/>
      <c r="G113" s="49">
        <f aca="true" t="shared" si="33" ref="G113:S113">SUM(G114,G124,G135,G143)</f>
        <v>0</v>
      </c>
      <c r="H113" s="49">
        <f t="shared" si="33"/>
        <v>0</v>
      </c>
      <c r="I113" s="49">
        <f t="shared" si="33"/>
        <v>0</v>
      </c>
      <c r="J113" s="49">
        <f>SUM(J114,J124,J135,J143)</f>
        <v>0</v>
      </c>
      <c r="K113" s="49">
        <f t="shared" si="33"/>
        <v>0</v>
      </c>
      <c r="L113" s="49">
        <f>SUM(L114,L124,L135,L143)</f>
        <v>0</v>
      </c>
      <c r="M113" s="49">
        <f>SUM(M114,M124,M135,M143)</f>
        <v>0</v>
      </c>
      <c r="N113" s="49">
        <f t="shared" si="33"/>
        <v>0</v>
      </c>
      <c r="O113" s="49">
        <f t="shared" si="33"/>
        <v>0</v>
      </c>
      <c r="P113" s="49">
        <f t="shared" si="33"/>
        <v>0</v>
      </c>
      <c r="Q113" s="49">
        <f t="shared" si="33"/>
        <v>0</v>
      </c>
      <c r="R113" s="49">
        <f t="shared" si="33"/>
        <v>0</v>
      </c>
      <c r="S113" s="49">
        <f t="shared" si="33"/>
        <v>0</v>
      </c>
      <c r="T113" s="69" t="s">
        <v>210</v>
      </c>
      <c r="U113" s="16" t="s">
        <v>100</v>
      </c>
      <c r="V113" s="35"/>
      <c r="W113" s="35" t="s">
        <v>131</v>
      </c>
    </row>
    <row r="114" spans="1:23" ht="22.5">
      <c r="A114" s="46">
        <f t="shared" si="20"/>
        <v>0</v>
      </c>
      <c r="B114" s="46">
        <f t="shared" si="29"/>
        <v>0</v>
      </c>
      <c r="C114" s="18"/>
      <c r="D114" s="18"/>
      <c r="E114" s="18"/>
      <c r="F114" s="18"/>
      <c r="G114" s="18">
        <f aca="true" t="shared" si="34" ref="G114:S114">SUM(G115:G123)</f>
        <v>0</v>
      </c>
      <c r="H114" s="18">
        <f t="shared" si="34"/>
        <v>0</v>
      </c>
      <c r="I114" s="18">
        <f t="shared" si="34"/>
        <v>0</v>
      </c>
      <c r="J114" s="18">
        <f>SUM(J115:J123)</f>
        <v>0</v>
      </c>
      <c r="K114" s="18">
        <f t="shared" si="34"/>
        <v>0</v>
      </c>
      <c r="L114" s="18">
        <f>SUM(L115:L123)</f>
        <v>0</v>
      </c>
      <c r="M114" s="18">
        <f>SUM(M115:M123)</f>
        <v>0</v>
      </c>
      <c r="N114" s="18">
        <f t="shared" si="34"/>
        <v>0</v>
      </c>
      <c r="O114" s="18">
        <f t="shared" si="34"/>
        <v>0</v>
      </c>
      <c r="P114" s="18">
        <f t="shared" si="34"/>
        <v>0</v>
      </c>
      <c r="Q114" s="18">
        <f t="shared" si="34"/>
        <v>0</v>
      </c>
      <c r="R114" s="18">
        <f t="shared" si="34"/>
        <v>0</v>
      </c>
      <c r="S114" s="18">
        <f t="shared" si="34"/>
        <v>0</v>
      </c>
      <c r="T114" s="57" t="s">
        <v>11</v>
      </c>
      <c r="U114" s="18" t="s">
        <v>156</v>
      </c>
      <c r="V114" s="18" t="s">
        <v>101</v>
      </c>
      <c r="W114" s="18" t="s">
        <v>132</v>
      </c>
    </row>
    <row r="115" spans="1:23" ht="22.5">
      <c r="A115" s="14">
        <f t="shared" si="20"/>
        <v>0</v>
      </c>
      <c r="B115" s="13">
        <f t="shared" si="29"/>
        <v>0</v>
      </c>
      <c r="C115" s="22"/>
      <c r="D115" s="22"/>
      <c r="E115" s="22"/>
      <c r="F115" s="22"/>
      <c r="G115" s="22"/>
      <c r="H115" s="22"/>
      <c r="I115" s="22"/>
      <c r="J115" s="51"/>
      <c r="K115" s="22"/>
      <c r="L115" s="22"/>
      <c r="M115" s="22"/>
      <c r="N115" s="22"/>
      <c r="O115" s="22"/>
      <c r="P115" s="22"/>
      <c r="Q115" s="22"/>
      <c r="R115" s="13"/>
      <c r="S115" s="13"/>
      <c r="T115" s="56" t="s">
        <v>30</v>
      </c>
      <c r="U115" s="25" t="s">
        <v>102</v>
      </c>
      <c r="V115" s="88"/>
      <c r="W115" s="89"/>
    </row>
    <row r="116" spans="1:23" ht="22.5">
      <c r="A116" s="14">
        <f t="shared" si="20"/>
        <v>0</v>
      </c>
      <c r="B116" s="13">
        <f t="shared" si="29"/>
        <v>0</v>
      </c>
      <c r="C116" s="22"/>
      <c r="D116" s="22"/>
      <c r="E116" s="22"/>
      <c r="F116" s="22"/>
      <c r="G116" s="22"/>
      <c r="H116" s="22"/>
      <c r="I116" s="22"/>
      <c r="J116" s="51"/>
      <c r="K116" s="22"/>
      <c r="L116" s="22"/>
      <c r="M116" s="22"/>
      <c r="N116" s="22"/>
      <c r="O116" s="22"/>
      <c r="P116" s="22"/>
      <c r="Q116" s="22"/>
      <c r="R116" s="13"/>
      <c r="S116" s="13"/>
      <c r="T116" s="56" t="s">
        <v>31</v>
      </c>
      <c r="U116" s="25" t="s">
        <v>103</v>
      </c>
      <c r="V116" s="90"/>
      <c r="W116" s="91"/>
    </row>
    <row r="117" spans="1:23" ht="22.5">
      <c r="A117" s="14">
        <f t="shared" si="20"/>
        <v>0</v>
      </c>
      <c r="B117" s="13">
        <f t="shared" si="29"/>
        <v>0</v>
      </c>
      <c r="C117" s="22"/>
      <c r="D117" s="22"/>
      <c r="E117" s="22"/>
      <c r="F117" s="22"/>
      <c r="G117" s="22"/>
      <c r="H117" s="22"/>
      <c r="I117" s="22"/>
      <c r="J117" s="51"/>
      <c r="K117" s="22"/>
      <c r="L117" s="22"/>
      <c r="M117" s="22"/>
      <c r="N117" s="22"/>
      <c r="O117" s="22"/>
      <c r="P117" s="22"/>
      <c r="Q117" s="22"/>
      <c r="R117" s="13"/>
      <c r="S117" s="13"/>
      <c r="T117" s="56" t="s">
        <v>194</v>
      </c>
      <c r="U117" s="25" t="s">
        <v>104</v>
      </c>
      <c r="V117" s="90"/>
      <c r="W117" s="91"/>
    </row>
    <row r="118" spans="1:23" ht="22.5">
      <c r="A118" s="14">
        <f t="shared" si="20"/>
        <v>0</v>
      </c>
      <c r="B118" s="13">
        <f t="shared" si="29"/>
        <v>0</v>
      </c>
      <c r="C118" s="22"/>
      <c r="D118" s="22"/>
      <c r="E118" s="22"/>
      <c r="F118" s="22"/>
      <c r="G118" s="22"/>
      <c r="H118" s="22"/>
      <c r="I118" s="22"/>
      <c r="J118" s="51"/>
      <c r="K118" s="22"/>
      <c r="L118" s="22"/>
      <c r="M118" s="22"/>
      <c r="N118" s="22"/>
      <c r="O118" s="22"/>
      <c r="P118" s="22"/>
      <c r="Q118" s="22"/>
      <c r="R118" s="13"/>
      <c r="S118" s="13"/>
      <c r="T118" s="56" t="s">
        <v>32</v>
      </c>
      <c r="U118" s="25">
        <v>760110</v>
      </c>
      <c r="V118" s="90"/>
      <c r="W118" s="91"/>
    </row>
    <row r="119" spans="1:23" ht="22.5">
      <c r="A119" s="14">
        <f t="shared" si="20"/>
        <v>0</v>
      </c>
      <c r="B119" s="13">
        <f t="shared" si="29"/>
        <v>0</v>
      </c>
      <c r="C119" s="22"/>
      <c r="D119" s="22"/>
      <c r="E119" s="22"/>
      <c r="F119" s="22"/>
      <c r="G119" s="22"/>
      <c r="H119" s="22"/>
      <c r="I119" s="22"/>
      <c r="J119" s="51"/>
      <c r="K119" s="22"/>
      <c r="L119" s="22"/>
      <c r="M119" s="22"/>
      <c r="N119" s="22"/>
      <c r="O119" s="22"/>
      <c r="P119" s="22"/>
      <c r="Q119" s="22"/>
      <c r="R119" s="13"/>
      <c r="S119" s="13"/>
      <c r="T119" s="56" t="s">
        <v>33</v>
      </c>
      <c r="U119" s="25" t="s">
        <v>105</v>
      </c>
      <c r="V119" s="90"/>
      <c r="W119" s="91"/>
    </row>
    <row r="120" spans="1:23" ht="22.5">
      <c r="A120" s="14">
        <f t="shared" si="20"/>
        <v>0</v>
      </c>
      <c r="B120" s="13">
        <f t="shared" si="29"/>
        <v>0</v>
      </c>
      <c r="C120" s="22"/>
      <c r="D120" s="22"/>
      <c r="E120" s="22"/>
      <c r="F120" s="22"/>
      <c r="G120" s="22"/>
      <c r="H120" s="22"/>
      <c r="I120" s="22"/>
      <c r="J120" s="51"/>
      <c r="K120" s="22"/>
      <c r="L120" s="22"/>
      <c r="M120" s="22"/>
      <c r="N120" s="22"/>
      <c r="O120" s="22"/>
      <c r="P120" s="22"/>
      <c r="Q120" s="22"/>
      <c r="R120" s="13"/>
      <c r="S120" s="13"/>
      <c r="T120" s="56" t="s">
        <v>34</v>
      </c>
      <c r="U120" s="25" t="s">
        <v>106</v>
      </c>
      <c r="V120" s="90"/>
      <c r="W120" s="91"/>
    </row>
    <row r="121" spans="1:23" ht="22.5">
      <c r="A121" s="14">
        <f t="shared" si="20"/>
        <v>0</v>
      </c>
      <c r="B121" s="13">
        <f t="shared" si="29"/>
        <v>0</v>
      </c>
      <c r="C121" s="22"/>
      <c r="D121" s="22"/>
      <c r="E121" s="22"/>
      <c r="F121" s="22"/>
      <c r="G121" s="22"/>
      <c r="H121" s="22"/>
      <c r="I121" s="22"/>
      <c r="J121" s="51"/>
      <c r="K121" s="22"/>
      <c r="L121" s="22"/>
      <c r="M121" s="22"/>
      <c r="N121" s="22"/>
      <c r="O121" s="22"/>
      <c r="P121" s="22"/>
      <c r="Q121" s="22"/>
      <c r="R121" s="13"/>
      <c r="S121" s="13"/>
      <c r="T121" s="56" t="s">
        <v>35</v>
      </c>
      <c r="U121" s="25" t="s">
        <v>107</v>
      </c>
      <c r="V121" s="90"/>
      <c r="W121" s="91"/>
    </row>
    <row r="122" spans="1:23" ht="22.5">
      <c r="A122" s="14">
        <f t="shared" si="20"/>
        <v>0</v>
      </c>
      <c r="B122" s="13">
        <f t="shared" si="29"/>
        <v>0</v>
      </c>
      <c r="C122" s="22"/>
      <c r="D122" s="22"/>
      <c r="E122" s="22"/>
      <c r="F122" s="22"/>
      <c r="G122" s="22"/>
      <c r="H122" s="22"/>
      <c r="I122" s="22"/>
      <c r="J122" s="51"/>
      <c r="K122" s="22"/>
      <c r="L122" s="22"/>
      <c r="M122" s="22"/>
      <c r="N122" s="22"/>
      <c r="O122" s="22"/>
      <c r="P122" s="22"/>
      <c r="Q122" s="22"/>
      <c r="R122" s="13"/>
      <c r="S122" s="13"/>
      <c r="T122" s="56" t="s">
        <v>36</v>
      </c>
      <c r="U122" s="25" t="s">
        <v>108</v>
      </c>
      <c r="V122" s="90"/>
      <c r="W122" s="91"/>
    </row>
    <row r="123" spans="1:23" ht="22.5">
      <c r="A123" s="14">
        <f t="shared" si="20"/>
        <v>0</v>
      </c>
      <c r="B123" s="13">
        <f t="shared" si="29"/>
        <v>0</v>
      </c>
      <c r="C123" s="22"/>
      <c r="D123" s="22"/>
      <c r="E123" s="22"/>
      <c r="F123" s="22"/>
      <c r="G123" s="22"/>
      <c r="H123" s="22"/>
      <c r="I123" s="22"/>
      <c r="J123" s="51"/>
      <c r="K123" s="22"/>
      <c r="L123" s="22"/>
      <c r="M123" s="22"/>
      <c r="N123" s="22"/>
      <c r="O123" s="22"/>
      <c r="P123" s="22"/>
      <c r="Q123" s="22"/>
      <c r="R123" s="13"/>
      <c r="S123" s="13"/>
      <c r="T123" s="56" t="s">
        <v>37</v>
      </c>
      <c r="U123" s="25" t="s">
        <v>109</v>
      </c>
      <c r="V123" s="92"/>
      <c r="W123" s="93"/>
    </row>
    <row r="124" spans="1:23" ht="22.5">
      <c r="A124" s="46">
        <f t="shared" si="20"/>
        <v>0</v>
      </c>
      <c r="B124" s="46">
        <f t="shared" si="29"/>
        <v>0</v>
      </c>
      <c r="C124" s="18"/>
      <c r="D124" s="18"/>
      <c r="E124" s="18"/>
      <c r="F124" s="18"/>
      <c r="G124" s="18">
        <f aca="true" t="shared" si="35" ref="G124:S124">SUM(G125:G134)</f>
        <v>0</v>
      </c>
      <c r="H124" s="18">
        <f t="shared" si="35"/>
        <v>0</v>
      </c>
      <c r="I124" s="18">
        <f t="shared" si="35"/>
        <v>0</v>
      </c>
      <c r="J124" s="18">
        <f>SUM(J125:J134)</f>
        <v>0</v>
      </c>
      <c r="K124" s="18">
        <f t="shared" si="35"/>
        <v>0</v>
      </c>
      <c r="L124" s="18">
        <f>SUM(L125:L134)</f>
        <v>0</v>
      </c>
      <c r="M124" s="18">
        <f>SUM(M125:M134)</f>
        <v>0</v>
      </c>
      <c r="N124" s="18">
        <f t="shared" si="35"/>
        <v>0</v>
      </c>
      <c r="O124" s="18">
        <f t="shared" si="35"/>
        <v>0</v>
      </c>
      <c r="P124" s="18">
        <f t="shared" si="35"/>
        <v>0</v>
      </c>
      <c r="Q124" s="18">
        <f t="shared" si="35"/>
        <v>0</v>
      </c>
      <c r="R124" s="18">
        <f t="shared" si="35"/>
        <v>0</v>
      </c>
      <c r="S124" s="18">
        <f t="shared" si="35"/>
        <v>0</v>
      </c>
      <c r="T124" s="57" t="s">
        <v>12</v>
      </c>
      <c r="U124" s="18" t="s">
        <v>156</v>
      </c>
      <c r="V124" s="18" t="s">
        <v>110</v>
      </c>
      <c r="W124" s="18" t="s">
        <v>132</v>
      </c>
    </row>
    <row r="125" spans="1:23" ht="22.5">
      <c r="A125" s="14">
        <f t="shared" si="20"/>
        <v>0</v>
      </c>
      <c r="B125" s="13">
        <f t="shared" si="29"/>
        <v>0</v>
      </c>
      <c r="C125" s="22"/>
      <c r="D125" s="22"/>
      <c r="E125" s="22"/>
      <c r="F125" s="22"/>
      <c r="G125" s="22"/>
      <c r="H125" s="22"/>
      <c r="I125" s="22"/>
      <c r="J125" s="51"/>
      <c r="K125" s="22"/>
      <c r="L125" s="22"/>
      <c r="M125" s="22"/>
      <c r="N125" s="22"/>
      <c r="O125" s="22"/>
      <c r="P125" s="22"/>
      <c r="Q125" s="22"/>
      <c r="R125" s="13"/>
      <c r="S125" s="13"/>
      <c r="T125" s="56" t="s">
        <v>195</v>
      </c>
      <c r="U125" s="25" t="s">
        <v>111</v>
      </c>
      <c r="V125" s="88"/>
      <c r="W125" s="89"/>
    </row>
    <row r="126" spans="1:23" ht="22.5">
      <c r="A126" s="14">
        <f t="shared" si="20"/>
        <v>0</v>
      </c>
      <c r="B126" s="13">
        <f t="shared" si="29"/>
        <v>0</v>
      </c>
      <c r="C126" s="22"/>
      <c r="D126" s="22"/>
      <c r="E126" s="22"/>
      <c r="F126" s="22"/>
      <c r="G126" s="22"/>
      <c r="H126" s="22"/>
      <c r="I126" s="22"/>
      <c r="J126" s="51"/>
      <c r="K126" s="22"/>
      <c r="L126" s="22"/>
      <c r="M126" s="22"/>
      <c r="N126" s="22"/>
      <c r="O126" s="22"/>
      <c r="P126" s="22"/>
      <c r="Q126" s="22"/>
      <c r="R126" s="13"/>
      <c r="S126" s="13"/>
      <c r="T126" s="56" t="s">
        <v>38</v>
      </c>
      <c r="U126" s="25" t="s">
        <v>112</v>
      </c>
      <c r="V126" s="90"/>
      <c r="W126" s="91"/>
    </row>
    <row r="127" spans="1:23" ht="22.5">
      <c r="A127" s="14">
        <f t="shared" si="20"/>
        <v>0</v>
      </c>
      <c r="B127" s="13">
        <f t="shared" si="29"/>
        <v>0</v>
      </c>
      <c r="C127" s="22"/>
      <c r="D127" s="22"/>
      <c r="E127" s="22"/>
      <c r="F127" s="22"/>
      <c r="G127" s="22"/>
      <c r="H127" s="22"/>
      <c r="I127" s="22"/>
      <c r="J127" s="51"/>
      <c r="K127" s="22"/>
      <c r="L127" s="22"/>
      <c r="M127" s="22"/>
      <c r="N127" s="22"/>
      <c r="O127" s="22"/>
      <c r="P127" s="22"/>
      <c r="Q127" s="22"/>
      <c r="R127" s="13"/>
      <c r="S127" s="13"/>
      <c r="T127" s="56" t="s">
        <v>39</v>
      </c>
      <c r="U127" s="25" t="s">
        <v>113</v>
      </c>
      <c r="V127" s="90"/>
      <c r="W127" s="91"/>
    </row>
    <row r="128" spans="1:23" ht="22.5">
      <c r="A128" s="14">
        <f t="shared" si="20"/>
        <v>0</v>
      </c>
      <c r="B128" s="13">
        <f t="shared" si="29"/>
        <v>0</v>
      </c>
      <c r="C128" s="22"/>
      <c r="D128" s="22"/>
      <c r="E128" s="22"/>
      <c r="F128" s="22"/>
      <c r="G128" s="22"/>
      <c r="H128" s="22"/>
      <c r="I128" s="22"/>
      <c r="J128" s="51"/>
      <c r="K128" s="22"/>
      <c r="L128" s="22"/>
      <c r="M128" s="22"/>
      <c r="N128" s="22"/>
      <c r="O128" s="22"/>
      <c r="P128" s="22"/>
      <c r="Q128" s="22"/>
      <c r="R128" s="13"/>
      <c r="S128" s="13">
        <v>0</v>
      </c>
      <c r="T128" s="56" t="s">
        <v>199</v>
      </c>
      <c r="U128" s="25" t="s">
        <v>125</v>
      </c>
      <c r="V128" s="90"/>
      <c r="W128" s="91"/>
    </row>
    <row r="129" spans="1:23" ht="23.25" customHeight="1">
      <c r="A129" s="14">
        <f t="shared" si="20"/>
        <v>0</v>
      </c>
      <c r="B129" s="13">
        <f t="shared" si="29"/>
        <v>0</v>
      </c>
      <c r="C129" s="22"/>
      <c r="D129" s="22"/>
      <c r="E129" s="22"/>
      <c r="F129" s="22"/>
      <c r="G129" s="22"/>
      <c r="H129" s="22"/>
      <c r="I129" s="22"/>
      <c r="J129" s="51"/>
      <c r="K129" s="22"/>
      <c r="L129" s="22"/>
      <c r="M129" s="22"/>
      <c r="N129" s="22"/>
      <c r="O129" s="22"/>
      <c r="P129" s="22"/>
      <c r="Q129" s="22"/>
      <c r="R129" s="13"/>
      <c r="S129" s="13">
        <v>0</v>
      </c>
      <c r="T129" s="56" t="s">
        <v>40</v>
      </c>
      <c r="U129" s="25" t="s">
        <v>114</v>
      </c>
      <c r="V129" s="90"/>
      <c r="W129" s="91"/>
    </row>
    <row r="130" spans="1:23" ht="22.5">
      <c r="A130" s="14">
        <f t="shared" si="20"/>
        <v>0</v>
      </c>
      <c r="B130" s="13">
        <f t="shared" si="29"/>
        <v>0</v>
      </c>
      <c r="C130" s="22"/>
      <c r="D130" s="22"/>
      <c r="E130" s="22"/>
      <c r="F130" s="22"/>
      <c r="G130" s="22"/>
      <c r="H130" s="22"/>
      <c r="I130" s="22"/>
      <c r="J130" s="51"/>
      <c r="K130" s="22"/>
      <c r="L130" s="22"/>
      <c r="M130" s="22"/>
      <c r="N130" s="22"/>
      <c r="O130" s="22"/>
      <c r="P130" s="22"/>
      <c r="Q130" s="22"/>
      <c r="R130" s="13"/>
      <c r="S130" s="13">
        <v>0</v>
      </c>
      <c r="T130" s="56" t="s">
        <v>41</v>
      </c>
      <c r="U130" s="25" t="s">
        <v>115</v>
      </c>
      <c r="V130" s="90"/>
      <c r="W130" s="91"/>
    </row>
    <row r="131" spans="1:23" ht="22.5">
      <c r="A131" s="14">
        <f t="shared" si="20"/>
        <v>0</v>
      </c>
      <c r="B131" s="13">
        <f t="shared" si="29"/>
        <v>0</v>
      </c>
      <c r="C131" s="22"/>
      <c r="D131" s="22"/>
      <c r="E131" s="22"/>
      <c r="F131" s="22"/>
      <c r="G131" s="22"/>
      <c r="H131" s="22"/>
      <c r="I131" s="22"/>
      <c r="J131" s="51"/>
      <c r="K131" s="22"/>
      <c r="L131" s="22"/>
      <c r="M131" s="22"/>
      <c r="N131" s="22"/>
      <c r="O131" s="22"/>
      <c r="P131" s="22"/>
      <c r="Q131" s="22"/>
      <c r="R131" s="13"/>
      <c r="S131" s="13">
        <v>0</v>
      </c>
      <c r="T131" s="56" t="s">
        <v>196</v>
      </c>
      <c r="U131" s="25" t="s">
        <v>116</v>
      </c>
      <c r="V131" s="90"/>
      <c r="W131" s="91"/>
    </row>
    <row r="132" spans="1:23" ht="22.5">
      <c r="A132" s="14">
        <f t="shared" si="20"/>
        <v>0</v>
      </c>
      <c r="B132" s="13">
        <f t="shared" si="29"/>
        <v>0</v>
      </c>
      <c r="C132" s="22"/>
      <c r="D132" s="22"/>
      <c r="E132" s="22"/>
      <c r="F132" s="22"/>
      <c r="G132" s="22"/>
      <c r="H132" s="22"/>
      <c r="I132" s="22"/>
      <c r="J132" s="51"/>
      <c r="K132" s="22"/>
      <c r="L132" s="22"/>
      <c r="M132" s="22"/>
      <c r="N132" s="22"/>
      <c r="O132" s="22"/>
      <c r="P132" s="22"/>
      <c r="Q132" s="22"/>
      <c r="R132" s="13"/>
      <c r="S132" s="13"/>
      <c r="T132" s="56" t="s">
        <v>42</v>
      </c>
      <c r="U132" s="25" t="s">
        <v>117</v>
      </c>
      <c r="V132" s="90"/>
      <c r="W132" s="91"/>
    </row>
    <row r="133" spans="1:23" ht="22.5">
      <c r="A133" s="14">
        <f t="shared" si="20"/>
        <v>0</v>
      </c>
      <c r="B133" s="13">
        <f t="shared" si="29"/>
        <v>0</v>
      </c>
      <c r="C133" s="22"/>
      <c r="D133" s="22"/>
      <c r="E133" s="22"/>
      <c r="F133" s="22"/>
      <c r="G133" s="22"/>
      <c r="H133" s="22"/>
      <c r="I133" s="22"/>
      <c r="J133" s="51"/>
      <c r="K133" s="22"/>
      <c r="L133" s="22"/>
      <c r="M133" s="22"/>
      <c r="N133" s="22"/>
      <c r="O133" s="22"/>
      <c r="P133" s="22"/>
      <c r="Q133" s="22"/>
      <c r="R133" s="13"/>
      <c r="S133" s="13"/>
      <c r="T133" s="58" t="s">
        <v>203</v>
      </c>
      <c r="U133" s="25"/>
      <c r="V133" s="90"/>
      <c r="W133" s="91"/>
    </row>
    <row r="134" spans="1:23" ht="22.5">
      <c r="A134" s="14">
        <f t="shared" si="20"/>
        <v>0</v>
      </c>
      <c r="B134" s="13">
        <f t="shared" si="29"/>
        <v>0</v>
      </c>
      <c r="C134" s="22"/>
      <c r="D134" s="22"/>
      <c r="E134" s="22"/>
      <c r="F134" s="22"/>
      <c r="G134" s="22"/>
      <c r="H134" s="22"/>
      <c r="I134" s="22"/>
      <c r="J134" s="51"/>
      <c r="K134" s="22"/>
      <c r="L134" s="22"/>
      <c r="M134" s="22"/>
      <c r="N134" s="22"/>
      <c r="O134" s="22"/>
      <c r="P134" s="22"/>
      <c r="Q134" s="22"/>
      <c r="R134" s="13"/>
      <c r="S134" s="13"/>
      <c r="T134" s="56" t="s">
        <v>163</v>
      </c>
      <c r="U134" s="25"/>
      <c r="V134" s="92"/>
      <c r="W134" s="93"/>
    </row>
    <row r="135" spans="1:23" ht="22.5">
      <c r="A135" s="46">
        <f t="shared" si="20"/>
        <v>0</v>
      </c>
      <c r="B135" s="46">
        <f t="shared" si="29"/>
        <v>0</v>
      </c>
      <c r="C135" s="17"/>
      <c r="D135" s="17"/>
      <c r="E135" s="17"/>
      <c r="F135" s="17"/>
      <c r="G135" s="17">
        <f aca="true" t="shared" si="36" ref="G135:S135">SUM(G136:G142)</f>
        <v>0</v>
      </c>
      <c r="H135" s="17">
        <f t="shared" si="36"/>
        <v>0</v>
      </c>
      <c r="I135" s="17">
        <f t="shared" si="36"/>
        <v>0</v>
      </c>
      <c r="J135" s="17">
        <f>SUM(J136:J142)</f>
        <v>0</v>
      </c>
      <c r="K135" s="17">
        <f t="shared" si="36"/>
        <v>0</v>
      </c>
      <c r="L135" s="17">
        <f>SUM(L136:L142)</f>
        <v>0</v>
      </c>
      <c r="M135" s="17">
        <f>SUM(M136:M142)</f>
        <v>0</v>
      </c>
      <c r="N135" s="17">
        <f t="shared" si="36"/>
        <v>0</v>
      </c>
      <c r="O135" s="17">
        <f t="shared" si="36"/>
        <v>0</v>
      </c>
      <c r="P135" s="17">
        <f t="shared" si="36"/>
        <v>0</v>
      </c>
      <c r="Q135" s="17">
        <f t="shared" si="36"/>
        <v>0</v>
      </c>
      <c r="R135" s="17">
        <f t="shared" si="36"/>
        <v>0</v>
      </c>
      <c r="S135" s="17">
        <f t="shared" si="36"/>
        <v>0</v>
      </c>
      <c r="T135" s="70" t="s">
        <v>13</v>
      </c>
      <c r="U135" s="18" t="s">
        <v>156</v>
      </c>
      <c r="V135" s="37" t="s">
        <v>118</v>
      </c>
      <c r="W135" s="23"/>
    </row>
    <row r="136" spans="1:23" ht="22.5">
      <c r="A136" s="14">
        <f t="shared" si="20"/>
        <v>0</v>
      </c>
      <c r="B136" s="13">
        <f t="shared" si="29"/>
        <v>0</v>
      </c>
      <c r="C136" s="24"/>
      <c r="D136" s="24"/>
      <c r="E136" s="24"/>
      <c r="F136" s="24"/>
      <c r="G136" s="24"/>
      <c r="H136" s="24"/>
      <c r="I136" s="24"/>
      <c r="J136" s="50"/>
      <c r="K136" s="24"/>
      <c r="L136" s="24"/>
      <c r="M136" s="24"/>
      <c r="N136" s="24"/>
      <c r="O136" s="24"/>
      <c r="P136" s="24"/>
      <c r="Q136" s="24"/>
      <c r="R136" s="12"/>
      <c r="S136" s="12">
        <v>0</v>
      </c>
      <c r="T136" s="56" t="s">
        <v>43</v>
      </c>
      <c r="U136" s="25" t="s">
        <v>119</v>
      </c>
      <c r="V136" s="94"/>
      <c r="W136" s="95"/>
    </row>
    <row r="137" spans="1:23" ht="22.5">
      <c r="A137" s="14">
        <f aca="true" t="shared" si="37" ref="A137:A157">B137-S137</f>
        <v>0</v>
      </c>
      <c r="B137" s="13">
        <f t="shared" si="29"/>
        <v>0</v>
      </c>
      <c r="C137" s="24"/>
      <c r="D137" s="24"/>
      <c r="E137" s="24"/>
      <c r="F137" s="24"/>
      <c r="G137" s="24"/>
      <c r="H137" s="24"/>
      <c r="I137" s="24"/>
      <c r="J137" s="50"/>
      <c r="K137" s="24"/>
      <c r="L137" s="24"/>
      <c r="M137" s="24"/>
      <c r="N137" s="24"/>
      <c r="O137" s="24"/>
      <c r="P137" s="24"/>
      <c r="Q137" s="24"/>
      <c r="R137" s="12"/>
      <c r="S137" s="12">
        <v>0</v>
      </c>
      <c r="T137" s="56" t="s">
        <v>44</v>
      </c>
      <c r="U137" s="25" t="s">
        <v>120</v>
      </c>
      <c r="V137" s="96"/>
      <c r="W137" s="97"/>
    </row>
    <row r="138" spans="1:23" ht="22.5">
      <c r="A138" s="14">
        <f t="shared" si="37"/>
        <v>0</v>
      </c>
      <c r="B138" s="13">
        <f t="shared" si="29"/>
        <v>0</v>
      </c>
      <c r="C138" s="24"/>
      <c r="D138" s="24"/>
      <c r="E138" s="24"/>
      <c r="F138" s="24"/>
      <c r="G138" s="24"/>
      <c r="H138" s="24"/>
      <c r="I138" s="24"/>
      <c r="J138" s="50"/>
      <c r="K138" s="24"/>
      <c r="L138" s="24"/>
      <c r="M138" s="24"/>
      <c r="N138" s="24"/>
      <c r="O138" s="24"/>
      <c r="P138" s="24"/>
      <c r="Q138" s="24"/>
      <c r="R138" s="12"/>
      <c r="S138" s="12">
        <v>0</v>
      </c>
      <c r="T138" s="56" t="s">
        <v>45</v>
      </c>
      <c r="U138" s="25" t="s">
        <v>121</v>
      </c>
      <c r="V138" s="96"/>
      <c r="W138" s="97"/>
    </row>
    <row r="139" spans="1:23" ht="22.5">
      <c r="A139" s="14">
        <f t="shared" si="37"/>
        <v>0</v>
      </c>
      <c r="B139" s="13">
        <f t="shared" si="29"/>
        <v>0</v>
      </c>
      <c r="C139" s="24"/>
      <c r="D139" s="24"/>
      <c r="E139" s="24"/>
      <c r="F139" s="24"/>
      <c r="G139" s="24"/>
      <c r="H139" s="24"/>
      <c r="I139" s="24"/>
      <c r="J139" s="50"/>
      <c r="K139" s="24"/>
      <c r="L139" s="24"/>
      <c r="M139" s="24"/>
      <c r="N139" s="24"/>
      <c r="O139" s="24"/>
      <c r="P139" s="24"/>
      <c r="Q139" s="24"/>
      <c r="R139" s="12"/>
      <c r="S139" s="12">
        <v>0</v>
      </c>
      <c r="T139" s="58" t="s">
        <v>200</v>
      </c>
      <c r="U139" s="25"/>
      <c r="V139" s="96"/>
      <c r="W139" s="97"/>
    </row>
    <row r="140" spans="1:23" ht="22.5">
      <c r="A140" s="14">
        <f t="shared" si="37"/>
        <v>0</v>
      </c>
      <c r="B140" s="13">
        <f t="shared" si="29"/>
        <v>0</v>
      </c>
      <c r="C140" s="24"/>
      <c r="D140" s="24"/>
      <c r="E140" s="24"/>
      <c r="F140" s="24"/>
      <c r="G140" s="24"/>
      <c r="H140" s="24"/>
      <c r="I140" s="24"/>
      <c r="J140" s="50"/>
      <c r="K140" s="24"/>
      <c r="L140" s="24"/>
      <c r="M140" s="24"/>
      <c r="N140" s="24"/>
      <c r="O140" s="24"/>
      <c r="P140" s="24"/>
      <c r="Q140" s="24"/>
      <c r="R140" s="12"/>
      <c r="S140" s="12">
        <v>0</v>
      </c>
      <c r="T140" s="58" t="s">
        <v>201</v>
      </c>
      <c r="U140" s="25"/>
      <c r="V140" s="96"/>
      <c r="W140" s="97"/>
    </row>
    <row r="141" spans="1:23" ht="22.5">
      <c r="A141" s="14">
        <f t="shared" si="37"/>
        <v>0</v>
      </c>
      <c r="B141" s="13">
        <f t="shared" si="29"/>
        <v>0</v>
      </c>
      <c r="C141" s="24"/>
      <c r="D141" s="24"/>
      <c r="E141" s="24"/>
      <c r="F141" s="24"/>
      <c r="G141" s="24"/>
      <c r="H141" s="24"/>
      <c r="I141" s="24"/>
      <c r="J141" s="50"/>
      <c r="K141" s="24"/>
      <c r="L141" s="24"/>
      <c r="M141" s="24"/>
      <c r="N141" s="24"/>
      <c r="O141" s="24"/>
      <c r="P141" s="24"/>
      <c r="Q141" s="24"/>
      <c r="R141" s="12"/>
      <c r="S141" s="12">
        <v>0</v>
      </c>
      <c r="T141" s="56" t="s">
        <v>197</v>
      </c>
      <c r="U141" s="25" t="s">
        <v>122</v>
      </c>
      <c r="V141" s="96"/>
      <c r="W141" s="97"/>
    </row>
    <row r="142" spans="1:23" ht="22.5">
      <c r="A142" s="14">
        <f t="shared" si="37"/>
        <v>0</v>
      </c>
      <c r="B142" s="13">
        <f t="shared" si="29"/>
        <v>0</v>
      </c>
      <c r="C142" s="24"/>
      <c r="D142" s="24"/>
      <c r="E142" s="24"/>
      <c r="F142" s="24"/>
      <c r="G142" s="24"/>
      <c r="H142" s="24"/>
      <c r="I142" s="24"/>
      <c r="J142" s="50"/>
      <c r="K142" s="24"/>
      <c r="L142" s="24"/>
      <c r="M142" s="24"/>
      <c r="N142" s="24"/>
      <c r="O142" s="24"/>
      <c r="P142" s="24"/>
      <c r="Q142" s="24"/>
      <c r="R142" s="12"/>
      <c r="S142" s="12">
        <v>0</v>
      </c>
      <c r="T142" s="56" t="s">
        <v>198</v>
      </c>
      <c r="U142" s="25" t="s">
        <v>123</v>
      </c>
      <c r="V142" s="96"/>
      <c r="W142" s="97"/>
    </row>
    <row r="143" spans="1:23" s="7" customFormat="1" ht="22.5">
      <c r="A143" s="46">
        <f t="shared" si="37"/>
        <v>0</v>
      </c>
      <c r="B143" s="46">
        <f t="shared" si="29"/>
        <v>0</v>
      </c>
      <c r="C143" s="17"/>
      <c r="D143" s="17"/>
      <c r="E143" s="17"/>
      <c r="F143" s="17"/>
      <c r="G143" s="17">
        <f aca="true" t="shared" si="38" ref="G143:S143">SUM(G144)</f>
        <v>0</v>
      </c>
      <c r="H143" s="17">
        <f t="shared" si="38"/>
        <v>0</v>
      </c>
      <c r="I143" s="17">
        <f t="shared" si="38"/>
        <v>0</v>
      </c>
      <c r="J143" s="17">
        <f t="shared" si="38"/>
        <v>0</v>
      </c>
      <c r="K143" s="17">
        <f t="shared" si="38"/>
        <v>0</v>
      </c>
      <c r="L143" s="17">
        <f t="shared" si="38"/>
        <v>0</v>
      </c>
      <c r="M143" s="17">
        <f t="shared" si="38"/>
        <v>0</v>
      </c>
      <c r="N143" s="17">
        <f t="shared" si="38"/>
        <v>0</v>
      </c>
      <c r="O143" s="17">
        <f t="shared" si="38"/>
        <v>0</v>
      </c>
      <c r="P143" s="17">
        <f t="shared" si="38"/>
        <v>0</v>
      </c>
      <c r="Q143" s="17">
        <f t="shared" si="38"/>
        <v>0</v>
      </c>
      <c r="R143" s="17">
        <f t="shared" si="38"/>
        <v>0</v>
      </c>
      <c r="S143" s="17">
        <f t="shared" si="38"/>
        <v>0</v>
      </c>
      <c r="T143" s="70" t="s">
        <v>14</v>
      </c>
      <c r="U143" s="23" t="s">
        <v>136</v>
      </c>
      <c r="V143" s="23" t="s">
        <v>124</v>
      </c>
      <c r="W143" s="17"/>
    </row>
    <row r="144" spans="1:23" s="7" customFormat="1" ht="22.5">
      <c r="A144" s="14">
        <f t="shared" si="37"/>
        <v>0</v>
      </c>
      <c r="B144" s="13">
        <f t="shared" si="29"/>
        <v>0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62" t="s">
        <v>219</v>
      </c>
      <c r="U144" s="38"/>
      <c r="V144" s="38"/>
      <c r="W144" s="13"/>
    </row>
    <row r="145" spans="1:23" ht="36">
      <c r="A145" s="15">
        <f t="shared" si="37"/>
        <v>0</v>
      </c>
      <c r="B145" s="15">
        <f t="shared" si="29"/>
        <v>0</v>
      </c>
      <c r="C145" s="39"/>
      <c r="D145" s="39"/>
      <c r="E145" s="39"/>
      <c r="F145" s="39"/>
      <c r="G145" s="39">
        <f aca="true" t="shared" si="39" ref="G145:S145">SUM(G146)</f>
        <v>0</v>
      </c>
      <c r="H145" s="39">
        <f t="shared" si="39"/>
        <v>0</v>
      </c>
      <c r="I145" s="39">
        <f t="shared" si="39"/>
        <v>0</v>
      </c>
      <c r="J145" s="39">
        <f t="shared" si="39"/>
        <v>0</v>
      </c>
      <c r="K145" s="39">
        <f t="shared" si="39"/>
        <v>0</v>
      </c>
      <c r="L145" s="39">
        <f t="shared" si="39"/>
        <v>0</v>
      </c>
      <c r="M145" s="39">
        <f t="shared" si="39"/>
        <v>0</v>
      </c>
      <c r="N145" s="39">
        <f t="shared" si="39"/>
        <v>0</v>
      </c>
      <c r="O145" s="39">
        <f t="shared" si="39"/>
        <v>0</v>
      </c>
      <c r="P145" s="39">
        <f t="shared" si="39"/>
        <v>0</v>
      </c>
      <c r="Q145" s="39">
        <f t="shared" si="39"/>
        <v>0</v>
      </c>
      <c r="R145" s="39">
        <f t="shared" si="39"/>
        <v>0</v>
      </c>
      <c r="S145" s="39">
        <f t="shared" si="39"/>
        <v>0</v>
      </c>
      <c r="T145" s="69" t="s">
        <v>211</v>
      </c>
      <c r="U145" s="16" t="s">
        <v>126</v>
      </c>
      <c r="V145" s="35"/>
      <c r="W145" s="35" t="s">
        <v>131</v>
      </c>
    </row>
    <row r="146" spans="1:23" ht="22.5">
      <c r="A146" s="46">
        <f t="shared" si="37"/>
        <v>0</v>
      </c>
      <c r="B146" s="46">
        <f t="shared" si="29"/>
        <v>0</v>
      </c>
      <c r="C146" s="23"/>
      <c r="D146" s="23"/>
      <c r="E146" s="23"/>
      <c r="F146" s="23"/>
      <c r="G146" s="23">
        <f aca="true" t="shared" si="40" ref="G146:S146">SUM(G147:G152)</f>
        <v>0</v>
      </c>
      <c r="H146" s="23">
        <f t="shared" si="40"/>
        <v>0</v>
      </c>
      <c r="I146" s="23">
        <f t="shared" si="40"/>
        <v>0</v>
      </c>
      <c r="J146" s="23">
        <f>SUM(J147:J152)</f>
        <v>0</v>
      </c>
      <c r="K146" s="23">
        <f t="shared" si="40"/>
        <v>0</v>
      </c>
      <c r="L146" s="23">
        <f>SUM(L147:L152)</f>
        <v>0</v>
      </c>
      <c r="M146" s="23">
        <f>SUM(M147:M152)</f>
        <v>0</v>
      </c>
      <c r="N146" s="23">
        <f t="shared" si="40"/>
        <v>0</v>
      </c>
      <c r="O146" s="23">
        <f t="shared" si="40"/>
        <v>0</v>
      </c>
      <c r="P146" s="23">
        <f t="shared" si="40"/>
        <v>0</v>
      </c>
      <c r="Q146" s="23">
        <f t="shared" si="40"/>
        <v>0</v>
      </c>
      <c r="R146" s="23">
        <f t="shared" si="40"/>
        <v>0</v>
      </c>
      <c r="S146" s="23">
        <f t="shared" si="40"/>
        <v>0</v>
      </c>
      <c r="T146" s="70" t="s">
        <v>15</v>
      </c>
      <c r="U146" s="23" t="s">
        <v>127</v>
      </c>
      <c r="V146" s="23" t="s">
        <v>132</v>
      </c>
      <c r="W146" s="23"/>
    </row>
    <row r="147" spans="1:23" ht="22.5">
      <c r="A147" s="14">
        <f t="shared" si="37"/>
        <v>0</v>
      </c>
      <c r="B147" s="13">
        <f t="shared" si="29"/>
        <v>0</v>
      </c>
      <c r="C147" s="22"/>
      <c r="D147" s="22"/>
      <c r="E147" s="22"/>
      <c r="F147" s="22"/>
      <c r="G147" s="22"/>
      <c r="H147" s="22"/>
      <c r="I147" s="22"/>
      <c r="J147" s="51"/>
      <c r="K147" s="22"/>
      <c r="L147" s="22"/>
      <c r="M147" s="22"/>
      <c r="N147" s="22"/>
      <c r="O147" s="22"/>
      <c r="P147" s="22"/>
      <c r="Q147" s="22"/>
      <c r="R147" s="13"/>
      <c r="S147" s="13">
        <v>0</v>
      </c>
      <c r="T147" s="56" t="s">
        <v>46</v>
      </c>
      <c r="U147" s="3" t="s">
        <v>128</v>
      </c>
      <c r="V147" s="127"/>
      <c r="W147" s="127"/>
    </row>
    <row r="148" spans="1:23" ht="22.5">
      <c r="A148" s="14">
        <f t="shared" si="37"/>
        <v>0</v>
      </c>
      <c r="B148" s="13">
        <f t="shared" si="29"/>
        <v>0</v>
      </c>
      <c r="C148" s="22"/>
      <c r="D148" s="22"/>
      <c r="E148" s="22"/>
      <c r="F148" s="22"/>
      <c r="G148" s="22"/>
      <c r="H148" s="22"/>
      <c r="I148" s="22"/>
      <c r="J148" s="51"/>
      <c r="K148" s="22"/>
      <c r="L148" s="22"/>
      <c r="M148" s="22"/>
      <c r="N148" s="22"/>
      <c r="O148" s="22"/>
      <c r="P148" s="22"/>
      <c r="Q148" s="22"/>
      <c r="R148" s="13"/>
      <c r="S148" s="13">
        <v>0</v>
      </c>
      <c r="T148" s="56" t="s">
        <v>204</v>
      </c>
      <c r="U148" s="3" t="s">
        <v>129</v>
      </c>
      <c r="V148" s="127"/>
      <c r="W148" s="127"/>
    </row>
    <row r="149" spans="1:23" ht="22.5">
      <c r="A149" s="14">
        <f t="shared" si="37"/>
        <v>0</v>
      </c>
      <c r="B149" s="13">
        <f t="shared" si="29"/>
        <v>0</v>
      </c>
      <c r="C149" s="22"/>
      <c r="D149" s="22"/>
      <c r="E149" s="22"/>
      <c r="F149" s="22"/>
      <c r="G149" s="22"/>
      <c r="H149" s="22"/>
      <c r="I149" s="22"/>
      <c r="J149" s="51"/>
      <c r="K149" s="22"/>
      <c r="L149" s="22"/>
      <c r="M149" s="22"/>
      <c r="N149" s="22"/>
      <c r="O149" s="22"/>
      <c r="P149" s="22"/>
      <c r="Q149" s="22"/>
      <c r="R149" s="13"/>
      <c r="S149" s="13">
        <v>0</v>
      </c>
      <c r="T149" s="58" t="s">
        <v>205</v>
      </c>
      <c r="U149" s="3"/>
      <c r="V149" s="127"/>
      <c r="W149" s="127"/>
    </row>
    <row r="150" spans="1:23" ht="22.5">
      <c r="A150" s="14">
        <f t="shared" si="37"/>
        <v>0</v>
      </c>
      <c r="B150" s="13">
        <f t="shared" si="29"/>
        <v>0</v>
      </c>
      <c r="C150" s="40"/>
      <c r="D150" s="40"/>
      <c r="E150" s="40"/>
      <c r="F150" s="40"/>
      <c r="G150" s="40"/>
      <c r="H150" s="40"/>
      <c r="I150" s="40"/>
      <c r="J150" s="41"/>
      <c r="K150" s="40"/>
      <c r="L150" s="40"/>
      <c r="M150" s="40"/>
      <c r="N150" s="40"/>
      <c r="O150" s="40"/>
      <c r="P150" s="40"/>
      <c r="Q150" s="40"/>
      <c r="R150" s="41"/>
      <c r="S150" s="41"/>
      <c r="T150" s="66" t="s">
        <v>47</v>
      </c>
      <c r="U150" s="4" t="s">
        <v>130</v>
      </c>
      <c r="V150" s="127"/>
      <c r="W150" s="127"/>
    </row>
    <row r="151" spans="1:23" ht="22.5">
      <c r="A151" s="14">
        <f t="shared" si="37"/>
        <v>0</v>
      </c>
      <c r="B151" s="13">
        <f t="shared" si="29"/>
        <v>0</v>
      </c>
      <c r="C151" s="22"/>
      <c r="D151" s="22"/>
      <c r="E151" s="22"/>
      <c r="F151" s="22"/>
      <c r="G151" s="22"/>
      <c r="H151" s="22"/>
      <c r="I151" s="22"/>
      <c r="J151" s="51"/>
      <c r="K151" s="22"/>
      <c r="L151" s="22"/>
      <c r="M151" s="22"/>
      <c r="N151" s="22"/>
      <c r="O151" s="22"/>
      <c r="P151" s="22"/>
      <c r="Q151" s="22"/>
      <c r="R151" s="13"/>
      <c r="S151" s="13">
        <v>0</v>
      </c>
      <c r="T151" s="67" t="s">
        <v>222</v>
      </c>
      <c r="U151" s="13"/>
      <c r="V151" s="127"/>
      <c r="W151" s="127"/>
    </row>
    <row r="152" spans="1:23" ht="22.5">
      <c r="A152" s="14">
        <f t="shared" si="37"/>
        <v>0</v>
      </c>
      <c r="B152" s="13">
        <f t="shared" si="29"/>
        <v>0</v>
      </c>
      <c r="C152" s="22"/>
      <c r="D152" s="22"/>
      <c r="E152" s="22"/>
      <c r="F152" s="22"/>
      <c r="G152" s="22"/>
      <c r="H152" s="22"/>
      <c r="I152" s="22"/>
      <c r="J152" s="51"/>
      <c r="K152" s="22"/>
      <c r="L152" s="22"/>
      <c r="M152" s="22"/>
      <c r="N152" s="22"/>
      <c r="O152" s="22"/>
      <c r="P152" s="22"/>
      <c r="Q152" s="22"/>
      <c r="R152" s="13"/>
      <c r="S152" s="13">
        <v>0</v>
      </c>
      <c r="T152" s="67" t="s">
        <v>202</v>
      </c>
      <c r="U152" s="13"/>
      <c r="V152" s="127"/>
      <c r="W152" s="127"/>
    </row>
    <row r="153" spans="1:23" ht="26.25" customHeight="1">
      <c r="A153" s="128" t="s">
        <v>152</v>
      </c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</row>
    <row r="154" spans="1:23" ht="19.5">
      <c r="A154" s="48">
        <f t="shared" si="37"/>
        <v>0</v>
      </c>
      <c r="B154" s="48">
        <f t="shared" si="29"/>
        <v>0</v>
      </c>
      <c r="C154" s="22"/>
      <c r="D154" s="22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13"/>
      <c r="S154" s="13"/>
      <c r="T154" s="130" t="s">
        <v>149</v>
      </c>
      <c r="U154" s="130"/>
      <c r="V154" s="130"/>
      <c r="W154" s="130"/>
    </row>
    <row r="155" spans="1:23" ht="19.5">
      <c r="A155" s="48">
        <f t="shared" si="37"/>
        <v>0</v>
      </c>
      <c r="B155" s="48">
        <f t="shared" si="29"/>
        <v>0</v>
      </c>
      <c r="C155" s="22"/>
      <c r="D155" s="22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13"/>
      <c r="S155" s="13"/>
      <c r="T155" s="130" t="s">
        <v>150</v>
      </c>
      <c r="U155" s="130"/>
      <c r="V155" s="130"/>
      <c r="W155" s="130"/>
    </row>
    <row r="156" spans="1:23" ht="19.5">
      <c r="A156" s="48">
        <f t="shared" si="37"/>
        <v>0</v>
      </c>
      <c r="B156" s="48">
        <f t="shared" si="29"/>
        <v>0</v>
      </c>
      <c r="C156" s="22"/>
      <c r="D156" s="22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13"/>
      <c r="S156" s="13"/>
      <c r="T156" s="130" t="s">
        <v>17</v>
      </c>
      <c r="U156" s="130"/>
      <c r="V156" s="130"/>
      <c r="W156" s="130"/>
    </row>
    <row r="157" spans="1:23" ht="19.5">
      <c r="A157" s="48">
        <f t="shared" si="37"/>
        <v>0</v>
      </c>
      <c r="B157" s="48">
        <f t="shared" si="29"/>
        <v>0</v>
      </c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1"/>
      <c r="S157" s="41"/>
      <c r="T157" s="130" t="s">
        <v>151</v>
      </c>
      <c r="U157" s="130"/>
      <c r="V157" s="130"/>
      <c r="W157" s="130"/>
    </row>
    <row r="158" spans="1:23" ht="29.25" customHeight="1">
      <c r="A158" s="77" t="s">
        <v>146</v>
      </c>
      <c r="B158" s="78"/>
      <c r="C158" s="78"/>
      <c r="D158" s="79"/>
      <c r="E158" s="77" t="s">
        <v>235</v>
      </c>
      <c r="F158" s="78"/>
      <c r="G158" s="78"/>
      <c r="H158" s="78"/>
      <c r="I158" s="78"/>
      <c r="J158" s="78"/>
      <c r="K158" s="78"/>
      <c r="L158" s="78"/>
      <c r="M158" s="79"/>
      <c r="N158" s="77" t="s">
        <v>147</v>
      </c>
      <c r="O158" s="78"/>
      <c r="P158" s="78"/>
      <c r="Q158" s="78"/>
      <c r="R158" s="78"/>
      <c r="S158" s="79"/>
      <c r="T158" s="131" t="s">
        <v>236</v>
      </c>
      <c r="U158" s="131"/>
      <c r="V158" s="131"/>
      <c r="W158" s="131"/>
    </row>
    <row r="159" spans="1:23" ht="24.75" customHeight="1">
      <c r="A159" s="77" t="s">
        <v>148</v>
      </c>
      <c r="B159" s="78"/>
      <c r="C159" s="78"/>
      <c r="D159" s="79"/>
      <c r="E159" s="77" t="s">
        <v>148</v>
      </c>
      <c r="F159" s="78"/>
      <c r="G159" s="78"/>
      <c r="H159" s="78"/>
      <c r="I159" s="78"/>
      <c r="J159" s="78"/>
      <c r="K159" s="78"/>
      <c r="L159" s="78"/>
      <c r="M159" s="79"/>
      <c r="N159" s="77" t="s">
        <v>148</v>
      </c>
      <c r="O159" s="78"/>
      <c r="P159" s="78"/>
      <c r="Q159" s="78"/>
      <c r="R159" s="78"/>
      <c r="S159" s="79"/>
      <c r="T159" s="131" t="s">
        <v>148</v>
      </c>
      <c r="U159" s="131"/>
      <c r="V159" s="131"/>
      <c r="W159" s="131"/>
    </row>
    <row r="160" spans="1:23" ht="32.25" customHeight="1">
      <c r="A160" s="77"/>
      <c r="B160" s="78"/>
      <c r="C160" s="78"/>
      <c r="D160" s="79"/>
      <c r="E160" s="76"/>
      <c r="F160" s="76"/>
      <c r="G160" s="76"/>
      <c r="H160" s="76"/>
      <c r="I160" s="76"/>
      <c r="J160" s="76"/>
      <c r="K160" s="76"/>
      <c r="L160" s="76"/>
      <c r="M160" s="76"/>
      <c r="N160" s="132"/>
      <c r="O160" s="133"/>
      <c r="P160" s="133"/>
      <c r="Q160" s="133"/>
      <c r="R160" s="133"/>
      <c r="S160" s="134"/>
      <c r="T160" s="132"/>
      <c r="U160" s="133"/>
      <c r="V160" s="133"/>
      <c r="W160" s="133"/>
    </row>
  </sheetData>
  <sheetProtection/>
  <mergeCells count="46">
    <mergeCell ref="V55:W56"/>
    <mergeCell ref="V58:W61"/>
    <mergeCell ref="V69:W73"/>
    <mergeCell ref="V83:W87"/>
    <mergeCell ref="V75:W81"/>
    <mergeCell ref="V89:W98"/>
    <mergeCell ref="T158:W158"/>
    <mergeCell ref="N158:S158"/>
    <mergeCell ref="T159:W159"/>
    <mergeCell ref="T160:W160"/>
    <mergeCell ref="N159:S159"/>
    <mergeCell ref="N160:S160"/>
    <mergeCell ref="V147:W152"/>
    <mergeCell ref="A153:W153"/>
    <mergeCell ref="T154:W154"/>
    <mergeCell ref="T155:W155"/>
    <mergeCell ref="T156:W156"/>
    <mergeCell ref="T157:W157"/>
    <mergeCell ref="T3:T6"/>
    <mergeCell ref="U3:W6"/>
    <mergeCell ref="V101:W106"/>
    <mergeCell ref="V48:W52"/>
    <mergeCell ref="V10:W16"/>
    <mergeCell ref="V18:W23"/>
    <mergeCell ref="V25:W31"/>
    <mergeCell ref="V33:W38"/>
    <mergeCell ref="V40:W40"/>
    <mergeCell ref="V42:W46"/>
    <mergeCell ref="V109:W110"/>
    <mergeCell ref="V115:W123"/>
    <mergeCell ref="V125:W134"/>
    <mergeCell ref="V136:W142"/>
    <mergeCell ref="A1:W1"/>
    <mergeCell ref="A2:B2"/>
    <mergeCell ref="E2:W2"/>
    <mergeCell ref="A3:A4"/>
    <mergeCell ref="B3:R3"/>
    <mergeCell ref="S3:S6"/>
    <mergeCell ref="E160:M160"/>
    <mergeCell ref="A160:D160"/>
    <mergeCell ref="G4:H4"/>
    <mergeCell ref="I4:R4"/>
    <mergeCell ref="E158:M158"/>
    <mergeCell ref="E159:M159"/>
    <mergeCell ref="A158:D158"/>
    <mergeCell ref="A159:D159"/>
  </mergeCells>
  <printOptions/>
  <pageMargins left="0" right="0" top="0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رضا شالودگی</dc:creator>
  <cp:keywords/>
  <dc:description/>
  <cp:lastModifiedBy>bodjeh-moradi</cp:lastModifiedBy>
  <cp:lastPrinted>2015-10-04T06:38:49Z</cp:lastPrinted>
  <dcterms:created xsi:type="dcterms:W3CDTF">2013-05-26T11:36:46Z</dcterms:created>
  <dcterms:modified xsi:type="dcterms:W3CDTF">2016-05-21T10:03:58Z</dcterms:modified>
  <cp:category/>
  <cp:version/>
  <cp:contentType/>
  <cp:contentStatus/>
</cp:coreProperties>
</file>